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_Pályázatok\ÚNKP\2019_2020\_ÚNKP formanyomtatványok\ösztöndíjas csomag\2_témavezetés\"/>
    </mc:Choice>
  </mc:AlternateContent>
  <bookViews>
    <workbookView xWindow="0" yWindow="0" windowWidth="28800" windowHeight="11700"/>
  </bookViews>
  <sheets>
    <sheet name="Tájékoztató" sheetId="9" r:id="rId1"/>
    <sheet name="I. félév" sheetId="6" r:id="rId2"/>
    <sheet name="II. félév " sheetId="3" r:id="rId3"/>
    <sheet name="záró szakmai értékelés" sheetId="7" r:id="rId4"/>
    <sheet name="Munka6" sheetId="8" state="hidden" r:id="rId5"/>
  </sheets>
  <definedNames>
    <definedName name="_edn1" localSheetId="4">Munka6!#REF!</definedName>
    <definedName name="_ednref1" localSheetId="4">Munka6!$A$3</definedName>
    <definedName name="_GoBack" localSheetId="1">'I. félév'!#REF!</definedName>
    <definedName name="_GoBack" localSheetId="2">'II. félév '!#REF!</definedName>
    <definedName name="_GoBack" localSheetId="0">Tájékoztató!#REF!</definedName>
    <definedName name="_GoBack" localSheetId="3">'záró szakmai értékelés'!#REF!</definedName>
    <definedName name="_xlnm.Print_Area" localSheetId="1">'I. félév'!$A$3:$G$41</definedName>
    <definedName name="_xlnm.Print_Area" localSheetId="2">'II. félév '!$A$3:$G$25</definedName>
    <definedName name="_xlnm.Print_Area" localSheetId="0">Tájékoztató!$A$1:$J$16</definedName>
    <definedName name="_xlnm.Print_Area" localSheetId="3">'záró szakmai értékelés'!$A$3:$G$24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7" l="1"/>
  <c r="C28" i="6" l="1"/>
  <c r="D11" i="7"/>
  <c r="D9" i="7"/>
  <c r="D7" i="7"/>
  <c r="D5" i="7"/>
  <c r="D14" i="3"/>
  <c r="D11" i="3"/>
  <c r="D9" i="3"/>
  <c r="D7" i="3"/>
  <c r="D5" i="3"/>
  <c r="J14" i="6"/>
  <c r="I14" i="6"/>
  <c r="J11" i="6"/>
  <c r="I11" i="6"/>
  <c r="J9" i="6"/>
  <c r="I9" i="6"/>
  <c r="J7" i="6"/>
  <c r="I7" i="6"/>
  <c r="J5" i="6"/>
  <c r="I5" i="6"/>
  <c r="J16" i="6" l="1"/>
  <c r="I1" i="6" s="1"/>
</calcChain>
</file>

<file path=xl/sharedStrings.xml><?xml version="1.0" encoding="utf-8"?>
<sst xmlns="http://schemas.openxmlformats.org/spreadsheetml/2006/main" count="75" uniqueCount="49">
  <si>
    <t>a KONZULTÁCIÓ</t>
  </si>
  <si>
    <t>időpontja</t>
  </si>
  <si>
    <t>témája</t>
  </si>
  <si>
    <t>Ösztöndíjas aláírása</t>
  </si>
  <si>
    <t>Témavezető aláírása</t>
  </si>
  <si>
    <t>Ösztöndíjas jogviszony kezdete</t>
  </si>
  <si>
    <t>vége</t>
  </si>
  <si>
    <t>Témavezető neve</t>
  </si>
  <si>
    <t>A konzultációs lapok Kutatásfejlesztési Igazgatóságra történő beküldési határideje:</t>
  </si>
  <si>
    <t>nem felelt meg</t>
  </si>
  <si>
    <t>megfelelt</t>
  </si>
  <si>
    <t>kiválóan megfelelt</t>
  </si>
  <si>
    <t>Alulírott ,</t>
  </si>
  <si>
    <t xml:space="preserve"> (megfelelőt kérjük aláhúzni)</t>
  </si>
  <si>
    <t>…………………………..</t>
  </si>
  <si>
    <t>aláírás</t>
  </si>
  <si>
    <t>Kelt: …………………………….</t>
  </si>
  <si>
    <t xml:space="preserve">o nem megfelelően, nem a kutatási terv ütemterve szerint </t>
  </si>
  <si>
    <t xml:space="preserve">o időarányosan, a kutatási terv ütemterve szerint </t>
  </si>
  <si>
    <t xml:space="preserve">halad. </t>
  </si>
  <si>
    <t>II. féléves konzultációs lap</t>
  </si>
  <si>
    <t xml:space="preserve">
</t>
  </si>
  <si>
    <r>
      <t xml:space="preserve">Szakmai beszámoló szöveges értékelése (kötelezően kitöltendő min. 1000 - max. 2000 karakter):
</t>
    </r>
    <r>
      <rPr>
        <sz val="11"/>
        <color theme="1"/>
        <rFont val="Times New Roman"/>
        <family val="1"/>
        <charset val="238"/>
      </rPr>
      <t>(Sortörést a cellán belül ALT + ENTER gomb megnyomásával lehet beszúrni)</t>
    </r>
  </si>
  <si>
    <t xml:space="preserve">Az ösztöndíjas neve: </t>
  </si>
  <si>
    <r>
      <t>Kutatás címe</t>
    </r>
    <r>
      <rPr>
        <b/>
        <sz val="11"/>
        <color theme="1"/>
        <rFont val="Times New Roman"/>
        <family val="1"/>
        <charset val="238"/>
      </rPr>
      <t xml:space="preserve">: </t>
    </r>
  </si>
  <si>
    <t xml:space="preserve">kijelentem, hogy az általam témavezetett ösztöndíjas az ösztöndíjas kutatási témájával </t>
  </si>
  <si>
    <t>Az első félév konzultációs adatait kitöltve a beírt adatokat a megfelelő helyekre másolja az excel a lapfülekre</t>
  </si>
  <si>
    <t>2020.07.10-ig</t>
  </si>
  <si>
    <t>2020.02.10-ig</t>
  </si>
  <si>
    <t>2020.05.10-ig</t>
  </si>
  <si>
    <t>E-mailben scannelve</t>
  </si>
  <si>
    <t>1 eredeti példányban + 
e-mailben scannelve</t>
  </si>
  <si>
    <t>-</t>
  </si>
  <si>
    <r>
      <t>ÚNKP ösztöndíjhoz</t>
    </r>
    <r>
      <rPr>
        <sz val="12"/>
        <color theme="1"/>
        <rFont val="Times New Roman"/>
        <family val="1"/>
        <charset val="238"/>
      </rPr>
      <t xml:space="preserve">
</t>
    </r>
    <r>
      <rPr>
        <b/>
        <sz val="12"/>
        <color theme="1"/>
        <rFont val="Times New Roman"/>
        <family val="1"/>
        <charset val="238"/>
      </rPr>
      <t xml:space="preserve">
2019/2020 I. FÉLÉVI 
HAVI KONZULTÁCIÓT IGAZOLÓ LAP 
</t>
    </r>
    <r>
      <rPr>
        <b/>
        <sz val="12"/>
        <color rgb="FFFF0000"/>
        <rFont val="Times New Roman"/>
        <family val="1"/>
        <charset val="238"/>
      </rPr>
      <t xml:space="preserve">beküldési határideje: 2020.02.10 </t>
    </r>
    <r>
      <rPr>
        <sz val="12"/>
        <color rgb="FFFF0000"/>
        <rFont val="Times New Roman"/>
        <family val="1"/>
        <charset val="238"/>
      </rPr>
      <t>(e-mailben szkennelve)</t>
    </r>
    <r>
      <rPr>
        <b/>
        <sz val="12"/>
        <color rgb="FFFF0000"/>
        <rFont val="Times New Roman"/>
        <family val="1"/>
        <charset val="238"/>
      </rPr>
      <t xml:space="preserve">
5 hónapos ösztöndíjas esetében:   2020.02.10 </t>
    </r>
    <r>
      <rPr>
        <sz val="12"/>
        <color rgb="FFFF0000"/>
        <rFont val="Times New Roman"/>
        <family val="1"/>
        <charset val="238"/>
      </rPr>
      <t>(papír alapon + szkennelve a záró beszámoló részeként)</t>
    </r>
  </si>
  <si>
    <t>1 eredeti példányban</t>
  </si>
  <si>
    <t xml:space="preserve">
Tájékoztató
Az ÚNKP ösztöndíj keretében végzett témavezetés, konzultációs lap készítéséről
</t>
  </si>
  <si>
    <r>
      <t xml:space="preserve">A témavezető feladatai keretében </t>
    </r>
    <r>
      <rPr>
        <b/>
        <sz val="11"/>
        <color rgb="FFFF0000"/>
        <rFont val="Arial Narrow"/>
        <family val="2"/>
        <charset val="238"/>
      </rPr>
      <t>havonta legalább egy alkalommal</t>
    </r>
    <r>
      <rPr>
        <sz val="11"/>
        <color theme="1"/>
        <rFont val="Arial Narrow"/>
        <family val="2"/>
        <charset val="238"/>
      </rPr>
      <t xml:space="preserve"> köteles </t>
    </r>
    <r>
      <rPr>
        <b/>
        <sz val="11"/>
        <color theme="1"/>
        <rFont val="Arial Narrow"/>
        <family val="2"/>
        <charset val="238"/>
      </rPr>
      <t>személyes konzultációt</t>
    </r>
    <r>
      <rPr>
        <sz val="11"/>
        <color theme="1"/>
        <rFont val="Arial Narrow"/>
        <family val="2"/>
        <charset val="238"/>
      </rPr>
      <t xml:space="preserve"> folytatni, amelynek igazolására az ösztöndíjas által is aláírt </t>
    </r>
    <r>
      <rPr>
        <b/>
        <u val="double"/>
        <sz val="11"/>
        <color theme="1"/>
        <rFont val="Arial Narrow"/>
        <family val="2"/>
        <charset val="238"/>
      </rPr>
      <t>konzultációs lapot állít ki, amely az ösztöndíjas szakmai záró beszámolójához kerül csatolásra.</t>
    </r>
  </si>
  <si>
    <r>
      <rPr>
        <b/>
        <sz val="11"/>
        <color rgb="FFFF0000"/>
        <rFont val="Arial Narrow"/>
        <family val="2"/>
        <charset val="238"/>
      </rPr>
      <t xml:space="preserve">10 hónapos ösztöndíj </t>
    </r>
    <r>
      <rPr>
        <sz val="11"/>
        <color theme="1"/>
        <rFont val="Arial Narrow"/>
        <family val="2"/>
        <charset val="238"/>
      </rPr>
      <t>esetén</t>
    </r>
  </si>
  <si>
    <r>
      <rPr>
        <b/>
        <sz val="11"/>
        <color rgb="FFFF0000"/>
        <rFont val="Arial Narrow"/>
        <family val="2"/>
        <charset val="238"/>
      </rPr>
      <t xml:space="preserve"> 5 hónapos ösztöndíj 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  <charset val="238"/>
      </rPr>
      <t xml:space="preserve">2019.09.01-től </t>
    </r>
  </si>
  <si>
    <r>
      <t xml:space="preserve"> </t>
    </r>
    <r>
      <rPr>
        <b/>
        <sz val="11"/>
        <color rgb="FFFF0000"/>
        <rFont val="Arial Narrow"/>
        <family val="2"/>
        <charset val="238"/>
      </rPr>
      <t>5 hónapos</t>
    </r>
    <r>
      <rPr>
        <b/>
        <sz val="11"/>
        <color theme="1"/>
        <rFont val="Arial Narrow"/>
        <family val="2"/>
        <charset val="238"/>
      </rPr>
      <t xml:space="preserve"> </t>
    </r>
    <r>
      <rPr>
        <b/>
        <sz val="11"/>
        <color rgb="FFFF0000"/>
        <rFont val="Arial Narrow"/>
        <family val="2"/>
        <charset val="238"/>
      </rPr>
      <t>ösztöndíj</t>
    </r>
    <r>
      <rPr>
        <sz val="11"/>
        <color rgb="FFFF0000"/>
        <rFont val="Arial Narrow"/>
        <family val="2"/>
        <charset val="238"/>
      </rPr>
      <t xml:space="preserve"> </t>
    </r>
    <r>
      <rPr>
        <sz val="11"/>
        <color theme="1"/>
        <rFont val="Arial Narrow"/>
        <family val="2"/>
        <charset val="238"/>
      </rPr>
      <t xml:space="preserve">
2019.02.01-től</t>
    </r>
  </si>
  <si>
    <r>
      <rPr>
        <b/>
        <u/>
        <sz val="11"/>
        <color rgb="FFFF0000"/>
        <rFont val="Arial Narrow"/>
        <family val="2"/>
        <charset val="238"/>
      </rPr>
      <t xml:space="preserve">I. féléves konzultációs lap </t>
    </r>
    <r>
      <rPr>
        <u/>
        <sz val="12"/>
        <color theme="1"/>
        <rFont val="Times New Roman"/>
        <family val="1"/>
        <charset val="238"/>
      </rPr>
      <t/>
    </r>
  </si>
  <si>
    <r>
      <t xml:space="preserve">2020.02.01-2020.05.31 </t>
    </r>
    <r>
      <rPr>
        <sz val="11"/>
        <color theme="1"/>
        <rFont val="Arial Narrow"/>
        <family val="2"/>
        <charset val="238"/>
      </rPr>
      <t xml:space="preserve">időszakra vonatkozóan </t>
    </r>
    <r>
      <rPr>
        <b/>
        <sz val="11"/>
        <color rgb="FFFF0000"/>
        <rFont val="Arial Narrow"/>
        <family val="2"/>
        <charset val="238"/>
      </rPr>
      <t>*</t>
    </r>
  </si>
  <si>
    <r>
      <t xml:space="preserve">2020.02.01-2020.06.31 </t>
    </r>
    <r>
      <rPr>
        <sz val="11"/>
        <color theme="1"/>
        <rFont val="Arial Narrow"/>
        <family val="2"/>
        <charset val="238"/>
      </rPr>
      <t xml:space="preserve">időszakra vonatkozóan </t>
    </r>
    <r>
      <rPr>
        <b/>
        <u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  <charset val="238"/>
      </rPr>
      <t xml:space="preserve">(záró beszámoló részeként) </t>
    </r>
  </si>
  <si>
    <r>
      <rPr>
        <b/>
        <u/>
        <sz val="11"/>
        <color rgb="FFFF0000"/>
        <rFont val="Arial Narrow"/>
        <family val="2"/>
        <charset val="238"/>
      </rPr>
      <t>Záró szakmai értékelés</t>
    </r>
    <r>
      <rPr>
        <b/>
        <u/>
        <sz val="11"/>
        <color theme="1"/>
        <rFont val="Arial Narrow"/>
        <family val="2"/>
        <charset val="238"/>
      </rPr>
      <t xml:space="preserve"> 
</t>
    </r>
    <r>
      <rPr>
        <sz val="11"/>
        <color theme="1"/>
        <rFont val="Arial Narrow"/>
        <family val="2"/>
        <charset val="238"/>
      </rPr>
      <t>(záró beszámoló részeként)</t>
    </r>
  </si>
  <si>
    <r>
      <t xml:space="preserve">Felhívjuk a Témavezetők figyelmét, hogy az I. féléves konzultációs zárásaként az ösztöndíjas kutatásának haladásáról a konzultációs lap erre vonatkozó részében nyilatkozni szíveskedjenek!
</t>
    </r>
    <r>
      <rPr>
        <sz val="11"/>
        <color rgb="FFFF0000"/>
        <rFont val="Arial Narrow"/>
        <family val="2"/>
        <charset val="238"/>
      </rPr>
      <t>Témavezetői díjazás kizárólag</t>
    </r>
    <r>
      <rPr>
        <b/>
        <sz val="11"/>
        <color rgb="FFFF0000"/>
        <rFont val="Arial Narrow"/>
        <family val="2"/>
        <charset val="238"/>
      </rPr>
      <t xml:space="preserve"> időben leadott konzultációs lap</t>
    </r>
    <r>
      <rPr>
        <sz val="11"/>
        <color rgb="FFFF0000"/>
        <rFont val="Arial Narrow"/>
        <family val="2"/>
        <charset val="238"/>
      </rPr>
      <t xml:space="preserve"> ellenében lehetséges. Kérnénk a határidők betartására fokozottan figyelni !  
</t>
    </r>
    <r>
      <rPr>
        <sz val="16"/>
        <color rgb="FFFF0000"/>
        <rFont val="Arial Narrow"/>
        <family val="2"/>
        <charset val="238"/>
      </rPr>
      <t xml:space="preserve">
* </t>
    </r>
    <r>
      <rPr>
        <sz val="11"/>
        <color rgb="FFFF0000"/>
        <rFont val="Arial Narrow"/>
        <family val="2"/>
        <charset val="238"/>
      </rPr>
      <t xml:space="preserve">Az ÚNKP program keretében kizárólag a 2020.05.20-ág bérszámfejtésre leadott díjazások számolhatóak el a májusi bérszámfejtés keretében. Ezért nagyon 
</t>
    </r>
    <r>
      <rPr>
        <b/>
        <u/>
        <sz val="12"/>
        <color rgb="FFFF0000"/>
        <rFont val="Arial Narrow"/>
        <family val="2"/>
        <charset val="238"/>
      </rPr>
      <t xml:space="preserve">FONTOS, hogy 2020. 05.10-ig májusig szólóan e-mailben megküldésre kerüljünk az addigi konzultációk igazolása. </t>
    </r>
  </si>
  <si>
    <r>
      <rPr>
        <b/>
        <u/>
        <sz val="11"/>
        <color theme="1"/>
        <rFont val="Arial Narrow"/>
        <family val="2"/>
        <charset val="238"/>
      </rPr>
      <t xml:space="preserve">A témavezető feladatai az ÚNKP ösztöndíjas időszak alatt: 
</t>
    </r>
    <r>
      <rPr>
        <sz val="11"/>
        <color theme="1"/>
        <rFont val="Arial Narrow"/>
        <family val="2"/>
        <charset val="238"/>
      </rPr>
      <t xml:space="preserve">
- az ösztöndíjas időszak alatt az ösztöndíjas kutatási terve megvalósításához kapcsolódó szakmai segítségnyújtás, személyes konzultáció formájában 
- az ösztöndíjas szakmai záró beszámolója részeként </t>
    </r>
    <r>
      <rPr>
        <b/>
        <u val="double"/>
        <sz val="11"/>
        <color theme="1"/>
        <rFont val="Arial Narrow"/>
        <family val="2"/>
        <charset val="238"/>
      </rPr>
      <t>témavezetői szakmai értékelés</t>
    </r>
    <r>
      <rPr>
        <sz val="11"/>
        <color theme="1"/>
        <rFont val="Arial Narrow"/>
        <family val="2"/>
        <charset val="238"/>
      </rPr>
      <t xml:space="preserve"> és</t>
    </r>
    <r>
      <rPr>
        <u val="double"/>
        <sz val="11"/>
        <color theme="1"/>
        <rFont val="Arial Narrow"/>
        <family val="2"/>
        <charset val="238"/>
      </rPr>
      <t xml:space="preserve"> </t>
    </r>
    <r>
      <rPr>
        <b/>
        <u val="double"/>
        <sz val="11"/>
        <color theme="1"/>
        <rFont val="Arial Narrow"/>
        <family val="2"/>
        <charset val="238"/>
      </rPr>
      <t>konzultációs lap</t>
    </r>
    <r>
      <rPr>
        <b/>
        <sz val="11"/>
        <color theme="1"/>
        <rFont val="Arial Narrow"/>
        <family val="2"/>
        <charset val="238"/>
      </rPr>
      <t xml:space="preserve"> készítése.</t>
    </r>
    <r>
      <rPr>
        <sz val="11"/>
        <color theme="1"/>
        <rFont val="Arial Narrow"/>
        <family val="2"/>
        <charset val="238"/>
      </rPr>
      <t xml:space="preserve"> 
</t>
    </r>
  </si>
  <si>
    <r>
      <t>1 eredeti példányban</t>
    </r>
    <r>
      <rPr>
        <sz val="10"/>
        <color theme="8" tint="-0.249977111117893"/>
        <rFont val="Arial Narrow"/>
        <family val="2"/>
        <charset val="238"/>
      </rPr>
      <t xml:space="preserve"> </t>
    </r>
  </si>
  <si>
    <r>
      <t>ÚNKP ösztöndíjhoz</t>
    </r>
    <r>
      <rPr>
        <sz val="12"/>
        <color theme="1"/>
        <rFont val="Times New Roman"/>
        <family val="1"/>
        <charset val="238"/>
      </rPr>
      <t xml:space="preserve">
</t>
    </r>
    <r>
      <rPr>
        <b/>
        <sz val="12"/>
        <color theme="1"/>
        <rFont val="Times New Roman"/>
        <family val="1"/>
        <charset val="238"/>
      </rPr>
      <t xml:space="preserve">
2019/2020 II. FÉLÉVI 
HAVI KONZULTÁCIÓT IGAZOLÓ LAP 
</t>
    </r>
    <r>
      <rPr>
        <b/>
        <sz val="12"/>
        <color rgb="FFFF0000"/>
        <rFont val="Times New Roman"/>
        <family val="1"/>
        <charset val="238"/>
      </rPr>
      <t>1.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2"/>
        <color rgb="FFFF0000"/>
        <rFont val="Times New Roman"/>
        <family val="1"/>
        <charset val="238"/>
      </rPr>
      <t xml:space="preserve">beküldési határideje: 2020.05.10 </t>
    </r>
    <r>
      <rPr>
        <sz val="12"/>
        <color rgb="FFFF0000"/>
        <rFont val="Times New Roman"/>
        <family val="1"/>
        <charset val="238"/>
      </rPr>
      <t>(e-mailben szkennelve)</t>
    </r>
    <r>
      <rPr>
        <b/>
        <sz val="12"/>
        <color rgb="FFFF0000"/>
        <rFont val="Times New Roman"/>
        <family val="1"/>
        <charset val="238"/>
      </rPr>
      <t xml:space="preserve">
2. beküldési határideje papír: 2020.07.10 </t>
    </r>
    <r>
      <rPr>
        <sz val="12"/>
        <color rgb="FFFF0000"/>
        <rFont val="Times New Roman"/>
        <family val="1"/>
        <charset val="238"/>
      </rPr>
      <t>(papír alapon + szkennelve a záró beszámoló részeként)</t>
    </r>
  </si>
  <si>
    <r>
      <t>ÚNKP ösztöndíjhoz</t>
    </r>
    <r>
      <rPr>
        <sz val="12"/>
        <color theme="1"/>
        <rFont val="Times New Roman"/>
        <family val="1"/>
        <charset val="238"/>
      </rPr>
      <t xml:space="preserve"> (2019/2020)
</t>
    </r>
    <r>
      <rPr>
        <b/>
        <sz val="12"/>
        <color theme="1"/>
        <rFont val="Times New Roman"/>
        <family val="1"/>
        <charset val="238"/>
      </rPr>
      <t xml:space="preserve">
2019/2020 évi témavezetői szakmai értékelés
</t>
    </r>
    <r>
      <rPr>
        <b/>
        <sz val="12"/>
        <color rgb="FFFF0000"/>
        <rFont val="Times New Roman"/>
        <family val="1"/>
        <charset val="238"/>
      </rPr>
      <t>beküldési határideje: 2020.07.10 (záró szakmai beszámoló benyújtásával egyidejűleg)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</si>
</sst>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12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u val="double"/>
      <sz val="11"/>
      <color theme="1"/>
      <name val="Arial Narrow"/>
      <family val="2"/>
      <charset val="238"/>
    </font>
    <font>
      <u val="double"/>
      <sz val="11"/>
      <color theme="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u/>
      <sz val="11"/>
      <color theme="1"/>
      <name val="Arial Narrow"/>
      <family val="2"/>
      <charset val="238"/>
    </font>
    <font>
      <b/>
      <u/>
      <sz val="11"/>
      <color rgb="FFFF0000"/>
      <name val="Arial Narrow"/>
      <family val="2"/>
      <charset val="238"/>
    </font>
    <font>
      <b/>
      <sz val="11"/>
      <color theme="8" tint="-0.249977111117893"/>
      <name val="Arial Narrow"/>
      <family val="2"/>
      <charset val="238"/>
    </font>
    <font>
      <sz val="16"/>
      <color rgb="FFFF0000"/>
      <name val="Arial Narrow"/>
      <family val="2"/>
      <charset val="238"/>
    </font>
    <font>
      <b/>
      <u/>
      <sz val="12"/>
      <color rgb="FFFF0000"/>
      <name val="Arial Narrow"/>
      <family val="2"/>
      <charset val="238"/>
    </font>
    <font>
      <b/>
      <vertAlign val="superscript"/>
      <sz val="11"/>
      <color rgb="FF000000"/>
      <name val="Arial Narrow"/>
      <family val="2"/>
      <charset val="238"/>
    </font>
    <font>
      <vertAlign val="superscript"/>
      <sz val="11"/>
      <color rgb="FF000000"/>
      <name val="Arial Narrow"/>
      <family val="2"/>
      <charset val="238"/>
    </font>
    <font>
      <b/>
      <sz val="10"/>
      <color theme="8" tint="-0.249977111117893"/>
      <name val="Arial Narrow"/>
      <family val="2"/>
      <charset val="238"/>
    </font>
    <font>
      <sz val="10"/>
      <color theme="8" tint="-0.249977111117893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EF5F0"/>
        <bgColor indexed="64"/>
      </patternFill>
    </fill>
  </fills>
  <borders count="4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0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 style="thin">
        <color theme="1"/>
      </right>
      <top style="thin">
        <color theme="0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0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91">
    <xf numFmtId="0" fontId="0" fillId="0" borderId="0" xfId="0"/>
    <xf numFmtId="0" fontId="14" fillId="0" borderId="0" xfId="0" applyFont="1" applyAlignment="1">
      <alignment horizontal="left" vertical="center" indent="5"/>
    </xf>
    <xf numFmtId="0" fontId="15" fillId="0" borderId="0" xfId="1" applyAlignment="1">
      <alignment horizontal="left" vertical="center" indent="5"/>
    </xf>
    <xf numFmtId="0" fontId="4" fillId="0" borderId="10" xfId="0" applyFont="1" applyBorder="1" applyProtection="1"/>
    <xf numFmtId="0" fontId="4" fillId="0" borderId="0" xfId="0" applyFont="1" applyProtection="1"/>
    <xf numFmtId="0" fontId="4" fillId="0" borderId="9" xfId="0" applyFont="1" applyBorder="1" applyProtection="1"/>
    <xf numFmtId="0" fontId="4" fillId="0" borderId="5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10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4" xfId="0" applyFont="1" applyBorder="1" applyProtection="1"/>
    <xf numFmtId="0" fontId="2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justify" vertical="center"/>
    </xf>
    <xf numFmtId="0" fontId="4" fillId="0" borderId="5" xfId="0" applyFont="1" applyBorder="1" applyProtection="1"/>
    <xf numFmtId="0" fontId="4" fillId="0" borderId="7" xfId="0" applyFont="1" applyBorder="1" applyProtection="1"/>
    <xf numFmtId="0" fontId="2" fillId="0" borderId="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justify" vertical="center"/>
    </xf>
    <xf numFmtId="0" fontId="4" fillId="0" borderId="8" xfId="0" applyFont="1" applyBorder="1" applyProtection="1"/>
    <xf numFmtId="0" fontId="4" fillId="0" borderId="11" xfId="0" applyFont="1" applyBorder="1" applyProtection="1"/>
    <xf numFmtId="0" fontId="3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vertical="center"/>
    </xf>
    <xf numFmtId="0" fontId="4" fillId="0" borderId="16" xfId="0" applyFont="1" applyBorder="1" applyProtection="1"/>
    <xf numFmtId="0" fontId="3" fillId="0" borderId="2" xfId="0" applyFont="1" applyBorder="1" applyAlignment="1" applyProtection="1">
      <alignment horizontal="center"/>
    </xf>
    <xf numFmtId="0" fontId="4" fillId="0" borderId="2" xfId="0" applyFont="1" applyBorder="1" applyProtection="1"/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justify" vertical="center"/>
    </xf>
    <xf numFmtId="0" fontId="3" fillId="0" borderId="5" xfId="0" applyFont="1" applyBorder="1" applyAlignment="1" applyProtection="1">
      <alignment horizontal="left" indent="8"/>
    </xf>
    <xf numFmtId="0" fontId="4" fillId="0" borderId="5" xfId="0" applyFont="1" applyBorder="1" applyAlignment="1" applyProtection="1">
      <alignment horizontal="left" indent="8"/>
    </xf>
    <xf numFmtId="0" fontId="1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</xf>
    <xf numFmtId="0" fontId="10" fillId="0" borderId="1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right" vertical="center" wrapText="1" indent="1"/>
    </xf>
    <xf numFmtId="0" fontId="2" fillId="0" borderId="2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right" vertical="center" wrapText="1" indent="1"/>
    </xf>
    <xf numFmtId="0" fontId="1" fillId="0" borderId="2" xfId="0" applyFont="1" applyFill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4" fillId="0" borderId="6" xfId="0" applyFont="1" applyBorder="1" applyProtection="1"/>
    <xf numFmtId="0" fontId="1" fillId="0" borderId="5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justify" vertical="center"/>
    </xf>
    <xf numFmtId="14" fontId="8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4" fontId="4" fillId="0" borderId="15" xfId="0" applyNumberFormat="1" applyFont="1" applyFill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right" vertical="center" wrapText="1" indent="1"/>
    </xf>
    <xf numFmtId="0" fontId="3" fillId="0" borderId="5" xfId="0" applyFont="1" applyFill="1" applyBorder="1" applyAlignment="1" applyProtection="1">
      <alignment horizontal="left" vertical="center" wrapText="1"/>
    </xf>
    <xf numFmtId="14" fontId="4" fillId="2" borderId="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right" vertical="center" wrapText="1" indent="1"/>
    </xf>
    <xf numFmtId="0" fontId="4" fillId="0" borderId="5" xfId="0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right" vertical="center" wrapText="1" indent="1"/>
    </xf>
    <xf numFmtId="0" fontId="3" fillId="0" borderId="4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right" vertical="center" wrapText="1" indent="1"/>
    </xf>
    <xf numFmtId="0" fontId="3" fillId="0" borderId="2" xfId="0" applyFont="1" applyFill="1" applyBorder="1" applyAlignment="1" applyProtection="1">
      <alignment horizontal="left" vertical="center" wrapText="1"/>
    </xf>
    <xf numFmtId="14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right" vertical="center" wrapText="1" indent="1"/>
    </xf>
    <xf numFmtId="0" fontId="4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right" vertical="center" wrapText="1" indent="1"/>
    </xf>
    <xf numFmtId="0" fontId="10" fillId="0" borderId="10" xfId="0" applyFont="1" applyBorder="1" applyAlignment="1" applyProtection="1">
      <alignment horizontal="center" vertical="top" wrapText="1"/>
    </xf>
    <xf numFmtId="0" fontId="18" fillId="0" borderId="6" xfId="0" applyFont="1" applyBorder="1" applyProtection="1"/>
    <xf numFmtId="0" fontId="18" fillId="0" borderId="5" xfId="0" applyFont="1" applyBorder="1" applyProtection="1"/>
    <xf numFmtId="0" fontId="18" fillId="0" borderId="0" xfId="0" applyFont="1" applyProtection="1"/>
    <xf numFmtId="0" fontId="18" fillId="0" borderId="6" xfId="0" applyFont="1" applyBorder="1" applyAlignment="1" applyProtection="1">
      <alignment horizontal="left"/>
    </xf>
    <xf numFmtId="0" fontId="18" fillId="0" borderId="5" xfId="0" applyFont="1" applyBorder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18" fillId="0" borderId="10" xfId="0" applyFont="1" applyBorder="1" applyProtection="1"/>
    <xf numFmtId="0" fontId="18" fillId="0" borderId="9" xfId="0" applyFont="1" applyBorder="1" applyProtection="1"/>
    <xf numFmtId="0" fontId="24" fillId="0" borderId="8" xfId="0" applyFont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horizontal="center" vertical="center" wrapText="1"/>
    </xf>
    <xf numFmtId="0" fontId="23" fillId="0" borderId="22" xfId="0" applyFont="1" applyBorder="1" applyAlignment="1" applyProtection="1">
      <alignment horizontal="center" vertical="center"/>
    </xf>
    <xf numFmtId="0" fontId="23" fillId="0" borderId="18" xfId="0" applyFont="1" applyBorder="1" applyAlignment="1" applyProtection="1">
      <alignment horizontal="center" vertical="center" wrapText="1"/>
    </xf>
    <xf numFmtId="0" fontId="28" fillId="0" borderId="17" xfId="0" applyFont="1" applyBorder="1" applyAlignment="1" applyProtection="1">
      <alignment horizontal="center" vertical="center"/>
    </xf>
    <xf numFmtId="0" fontId="23" fillId="0" borderId="32" xfId="0" applyFont="1" applyBorder="1" applyAlignment="1" applyProtection="1">
      <alignment horizontal="center" vertical="center" wrapText="1"/>
    </xf>
    <xf numFmtId="0" fontId="28" fillId="0" borderId="31" xfId="0" applyFont="1" applyBorder="1" applyAlignment="1" applyProtection="1">
      <alignment horizontal="center" vertical="center"/>
    </xf>
    <xf numFmtId="0" fontId="23" fillId="0" borderId="20" xfId="0" applyFont="1" applyBorder="1" applyAlignment="1" applyProtection="1">
      <alignment horizontal="center" vertical="center"/>
    </xf>
    <xf numFmtId="0" fontId="31" fillId="0" borderId="5" xfId="0" applyFont="1" applyBorder="1" applyAlignment="1" applyProtection="1">
      <alignment horizontal="center" vertical="center"/>
    </xf>
    <xf numFmtId="0" fontId="32" fillId="0" borderId="5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/>
    </xf>
    <xf numFmtId="0" fontId="18" fillId="0" borderId="0" xfId="0" applyFont="1" applyBorder="1" applyProtection="1"/>
    <xf numFmtId="0" fontId="20" fillId="0" borderId="0" xfId="0" applyFont="1" applyAlignment="1" applyProtection="1">
      <alignment horizontal="center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31" xfId="0" applyFont="1" applyBorder="1" applyAlignment="1" applyProtection="1">
      <alignment horizontal="center" vertical="center" wrapText="1"/>
    </xf>
    <xf numFmtId="0" fontId="23" fillId="0" borderId="20" xfId="0" applyFont="1" applyBorder="1" applyAlignment="1" applyProtection="1">
      <alignment horizontal="center" vertical="center" wrapText="1"/>
    </xf>
    <xf numFmtId="0" fontId="33" fillId="0" borderId="42" xfId="0" applyFont="1" applyBorder="1" applyAlignment="1" applyProtection="1">
      <alignment horizontal="center" vertical="center" wrapText="1"/>
    </xf>
    <xf numFmtId="0" fontId="33" fillId="0" borderId="30" xfId="0" applyFont="1" applyBorder="1" applyAlignment="1" applyProtection="1">
      <alignment horizontal="center" vertical="center" wrapText="1"/>
    </xf>
    <xf numFmtId="0" fontId="33" fillId="0" borderId="33" xfId="0" applyFont="1" applyBorder="1" applyAlignment="1" applyProtection="1">
      <alignment horizontal="center" vertical="center" wrapText="1"/>
    </xf>
    <xf numFmtId="0" fontId="33" fillId="0" borderId="24" xfId="0" applyFont="1" applyBorder="1" applyAlignment="1" applyProtection="1">
      <alignment horizontal="center" vertical="center" wrapText="1"/>
    </xf>
    <xf numFmtId="0" fontId="26" fillId="0" borderId="43" xfId="1" applyFont="1" applyBorder="1" applyAlignment="1" applyProtection="1">
      <alignment horizontal="center" vertical="center" wrapText="1"/>
      <protection locked="0"/>
    </xf>
    <xf numFmtId="0" fontId="26" fillId="0" borderId="40" xfId="1" applyFont="1" applyBorder="1" applyAlignment="1" applyProtection="1">
      <alignment horizontal="center" vertical="center" wrapText="1"/>
      <protection locked="0"/>
    </xf>
    <xf numFmtId="0" fontId="26" fillId="0" borderId="44" xfId="1" applyFont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left" vertical="center" wrapText="1" indent="1"/>
    </xf>
    <xf numFmtId="0" fontId="23" fillId="0" borderId="26" xfId="0" applyFont="1" applyBorder="1" applyAlignment="1" applyProtection="1">
      <alignment horizontal="left" vertical="center" wrapText="1" indent="1"/>
    </xf>
    <xf numFmtId="0" fontId="23" fillId="0" borderId="28" xfId="0" applyFont="1" applyBorder="1" applyAlignment="1" applyProtection="1">
      <alignment horizontal="left" vertical="center" wrapText="1" indent="1"/>
    </xf>
    <xf numFmtId="0" fontId="24" fillId="0" borderId="34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right" vertical="center" wrapText="1" indent="1"/>
    </xf>
    <xf numFmtId="0" fontId="20" fillId="0" borderId="27" xfId="0" applyFont="1" applyBorder="1" applyAlignment="1" applyProtection="1">
      <alignment horizontal="center" vertical="center" wrapText="1"/>
    </xf>
    <xf numFmtId="0" fontId="20" fillId="0" borderId="31" xfId="0" applyFont="1" applyBorder="1" applyAlignment="1" applyProtection="1">
      <alignment horizontal="center" vertical="center" wrapText="1"/>
    </xf>
    <xf numFmtId="0" fontId="20" fillId="0" borderId="37" xfId="0" applyFont="1" applyBorder="1" applyAlignment="1" applyProtection="1">
      <alignment horizontal="center" vertical="center" wrapText="1"/>
    </xf>
    <xf numFmtId="0" fontId="20" fillId="0" borderId="39" xfId="0" applyFont="1" applyBorder="1" applyAlignment="1" applyProtection="1">
      <alignment horizontal="center" vertical="center" wrapText="1"/>
    </xf>
    <xf numFmtId="0" fontId="20" fillId="0" borderId="36" xfId="0" applyFont="1" applyBorder="1" applyAlignment="1" applyProtection="1">
      <alignment horizontal="center" vertical="center" wrapText="1"/>
    </xf>
    <xf numFmtId="0" fontId="20" fillId="0" borderId="38" xfId="0" applyFont="1" applyBorder="1" applyAlignment="1" applyProtection="1">
      <alignment horizontal="center" vertical="center" wrapText="1"/>
    </xf>
    <xf numFmtId="0" fontId="26" fillId="0" borderId="34" xfId="1" applyFont="1" applyBorder="1" applyAlignment="1" applyProtection="1">
      <alignment horizontal="center" vertical="center" wrapText="1"/>
      <protection locked="0"/>
    </xf>
    <xf numFmtId="0" fontId="26" fillId="0" borderId="35" xfId="1" applyFont="1" applyBorder="1" applyAlignment="1" applyProtection="1">
      <alignment horizontal="center" vertical="center" wrapText="1"/>
      <protection locked="0"/>
    </xf>
    <xf numFmtId="0" fontId="26" fillId="0" borderId="12" xfId="1" applyFont="1" applyBorder="1" applyAlignment="1" applyProtection="1">
      <alignment horizontal="center" vertical="center" wrapText="1"/>
      <protection locked="0"/>
    </xf>
    <xf numFmtId="0" fontId="20" fillId="0" borderId="45" xfId="0" applyFont="1" applyBorder="1" applyAlignment="1" applyProtection="1">
      <alignment horizontal="center" vertical="center" wrapText="1"/>
    </xf>
    <xf numFmtId="0" fontId="20" fillId="0" borderId="42" xfId="0" applyFont="1" applyBorder="1" applyAlignment="1" applyProtection="1">
      <alignment horizontal="center" vertical="center" wrapText="1"/>
    </xf>
    <xf numFmtId="0" fontId="26" fillId="0" borderId="19" xfId="1" applyFont="1" applyBorder="1" applyAlignment="1" applyProtection="1">
      <alignment horizontal="left" vertical="center" wrapText="1" indent="1"/>
      <protection locked="0"/>
    </xf>
    <xf numFmtId="0" fontId="26" fillId="0" borderId="20" xfId="1" applyFont="1" applyBorder="1" applyAlignment="1" applyProtection="1">
      <alignment horizontal="left" vertical="center" wrapText="1" indent="1"/>
      <protection locked="0"/>
    </xf>
    <xf numFmtId="0" fontId="26" fillId="0" borderId="29" xfId="1" applyFont="1" applyBorder="1" applyAlignment="1" applyProtection="1">
      <alignment horizontal="left" vertical="center" wrapText="1" indent="4"/>
      <protection locked="0"/>
    </xf>
    <xf numFmtId="0" fontId="26" fillId="0" borderId="17" xfId="1" applyFont="1" applyBorder="1" applyAlignment="1" applyProtection="1">
      <alignment horizontal="left" vertical="center" wrapText="1" indent="4"/>
      <protection locked="0"/>
    </xf>
    <xf numFmtId="0" fontId="26" fillId="0" borderId="21" xfId="1" applyFont="1" applyBorder="1" applyAlignment="1" applyProtection="1">
      <alignment horizontal="left" vertical="center" wrapText="1" indent="1"/>
      <protection locked="0"/>
    </xf>
    <xf numFmtId="0" fontId="26" fillId="0" borderId="22" xfId="1" applyFont="1" applyBorder="1" applyAlignment="1" applyProtection="1">
      <alignment horizontal="left" vertical="center" wrapText="1" indent="1"/>
      <protection locked="0"/>
    </xf>
    <xf numFmtId="0" fontId="19" fillId="0" borderId="14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horizontal="center" wrapText="1"/>
    </xf>
    <xf numFmtId="0" fontId="18" fillId="0" borderId="12" xfId="0" applyFont="1" applyBorder="1" applyAlignment="1" applyProtection="1">
      <alignment horizontal="center" wrapText="1"/>
    </xf>
    <xf numFmtId="0" fontId="18" fillId="0" borderId="14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12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12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right" vertical="center" wrapText="1" indent="1"/>
    </xf>
    <xf numFmtId="0" fontId="16" fillId="0" borderId="5" xfId="0" applyFont="1" applyFill="1" applyBorder="1" applyAlignment="1" applyProtection="1">
      <alignment horizontal="right" vertical="center" wrapText="1" indent="1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right" vertical="center" wrapText="1" indent="1"/>
    </xf>
    <xf numFmtId="0" fontId="3" fillId="0" borderId="1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 indent="9"/>
    </xf>
    <xf numFmtId="0" fontId="1" fillId="0" borderId="5" xfId="0" applyFont="1" applyFill="1" applyBorder="1" applyAlignment="1" applyProtection="1">
      <alignment horizontal="left" vertical="center" wrapText="1" indent="9"/>
    </xf>
    <xf numFmtId="0" fontId="1" fillId="0" borderId="5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4" fillId="0" borderId="11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right" vertical="center" wrapText="1" indent="1"/>
    </xf>
    <xf numFmtId="0" fontId="3" fillId="0" borderId="4" xfId="0" applyFont="1" applyFill="1" applyBorder="1" applyAlignment="1" applyProtection="1">
      <alignment horizontal="right" vertical="center" wrapText="1" indent="1"/>
    </xf>
    <xf numFmtId="0" fontId="16" fillId="0" borderId="6" xfId="0" applyFont="1" applyFill="1" applyBorder="1" applyAlignment="1" applyProtection="1">
      <alignment horizontal="right" vertical="center" wrapText="1" indent="1"/>
    </xf>
    <xf numFmtId="0" fontId="16" fillId="0" borderId="4" xfId="0" applyFont="1" applyFill="1" applyBorder="1" applyAlignment="1" applyProtection="1">
      <alignment horizontal="right" vertical="center" wrapText="1" indent="1"/>
    </xf>
    <xf numFmtId="0" fontId="3" fillId="0" borderId="5" xfId="0" applyFont="1" applyFill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right" vertical="center" wrapText="1" indent="1"/>
    </xf>
    <xf numFmtId="0" fontId="4" fillId="0" borderId="4" xfId="0" applyFont="1" applyFill="1" applyBorder="1" applyAlignment="1" applyProtection="1">
      <alignment horizontal="right" vertical="center" wrapText="1" indent="1"/>
    </xf>
    <xf numFmtId="0" fontId="10" fillId="0" borderId="10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top" wrapText="1" indent="1"/>
      <protection locked="0"/>
    </xf>
    <xf numFmtId="0" fontId="1" fillId="0" borderId="5" xfId="0" applyFont="1" applyBorder="1" applyAlignment="1" applyProtection="1">
      <alignment horizontal="left" vertical="top" indent="1"/>
      <protection locked="0"/>
    </xf>
    <xf numFmtId="0" fontId="4" fillId="0" borderId="5" xfId="0" applyFont="1" applyBorder="1" applyAlignment="1" applyProtection="1">
      <alignment horizontal="left" vertical="top" wrapText="1" indent="1"/>
      <protection locked="0"/>
    </xf>
    <xf numFmtId="0" fontId="4" fillId="0" borderId="5" xfId="0" applyFont="1" applyBorder="1" applyAlignment="1" applyProtection="1">
      <alignment horizontal="left" vertical="top" indent="1"/>
      <protection locked="0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443023</xdr:colOff>
      <xdr:row>19</xdr:row>
      <xdr:rowOff>99680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3866628" y="114632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14</xdr:col>
      <xdr:colOff>143982</xdr:colOff>
      <xdr:row>16</xdr:row>
      <xdr:rowOff>110756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3567587" y="109094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7"/>
  <sheetViews>
    <sheetView tabSelected="1" showWhiteSpace="0" zoomScale="86" zoomScaleNormal="86" zoomScaleSheetLayoutView="96" workbookViewId="0">
      <selection activeCell="R15" sqref="R15"/>
    </sheetView>
  </sheetViews>
  <sheetFormatPr defaultRowHeight="16.5" x14ac:dyDescent="0.3"/>
  <cols>
    <col min="1" max="2" width="0.85546875" style="86" customWidth="1"/>
    <col min="3" max="3" width="16.42578125" style="104" customWidth="1"/>
    <col min="4" max="4" width="16.42578125" style="86" customWidth="1"/>
    <col min="5" max="5" width="23.5703125" style="86" customWidth="1"/>
    <col min="6" max="8" width="19.85546875" style="86" customWidth="1"/>
    <col min="9" max="9" width="21.28515625" style="86" customWidth="1"/>
    <col min="10" max="10" width="1.28515625" style="86" customWidth="1"/>
    <col min="11" max="16384" width="9.140625" style="86"/>
  </cols>
  <sheetData>
    <row r="1" spans="1:10" ht="70.5" customHeight="1" x14ac:dyDescent="0.3">
      <c r="A1" s="84"/>
      <c r="B1" s="85"/>
      <c r="C1" s="140" t="s">
        <v>35</v>
      </c>
      <c r="D1" s="141"/>
      <c r="E1" s="141"/>
      <c r="F1" s="141"/>
      <c r="G1" s="141"/>
      <c r="H1" s="141"/>
      <c r="I1" s="142"/>
      <c r="J1" s="84"/>
    </row>
    <row r="2" spans="1:10" s="89" customFormat="1" ht="66" customHeight="1" x14ac:dyDescent="0.3">
      <c r="A2" s="87"/>
      <c r="B2" s="88"/>
      <c r="C2" s="143" t="s">
        <v>45</v>
      </c>
      <c r="D2" s="144"/>
      <c r="E2" s="144"/>
      <c r="F2" s="144"/>
      <c r="G2" s="144"/>
      <c r="H2" s="144"/>
      <c r="I2" s="145"/>
      <c r="J2" s="87"/>
    </row>
    <row r="3" spans="1:10" ht="60" customHeight="1" x14ac:dyDescent="0.3">
      <c r="A3" s="84"/>
      <c r="B3" s="85"/>
      <c r="C3" s="146" t="s">
        <v>36</v>
      </c>
      <c r="D3" s="147"/>
      <c r="E3" s="147"/>
      <c r="F3" s="147"/>
      <c r="G3" s="147"/>
      <c r="H3" s="147"/>
      <c r="I3" s="148"/>
      <c r="J3" s="84"/>
    </row>
    <row r="4" spans="1:10" ht="30.75" customHeight="1" x14ac:dyDescent="0.3">
      <c r="A4" s="84"/>
      <c r="B4" s="85"/>
      <c r="C4" s="149" t="s">
        <v>26</v>
      </c>
      <c r="D4" s="150"/>
      <c r="E4" s="150"/>
      <c r="F4" s="150"/>
      <c r="G4" s="150"/>
      <c r="H4" s="150"/>
      <c r="I4" s="151"/>
      <c r="J4" s="84"/>
    </row>
    <row r="5" spans="1:10" ht="20.25" customHeight="1" thickBot="1" x14ac:dyDescent="0.35">
      <c r="A5" s="84"/>
      <c r="B5" s="152"/>
      <c r="C5" s="153"/>
      <c r="D5" s="153"/>
      <c r="E5" s="153"/>
      <c r="F5" s="153"/>
      <c r="G5" s="153"/>
      <c r="H5" s="153"/>
      <c r="I5" s="154"/>
      <c r="J5" s="84"/>
    </row>
    <row r="6" spans="1:10" ht="37.5" customHeight="1" x14ac:dyDescent="0.3">
      <c r="A6" s="84"/>
      <c r="B6" s="85"/>
      <c r="C6" s="122" t="s">
        <v>8</v>
      </c>
      <c r="D6" s="122"/>
      <c r="E6" s="122"/>
      <c r="F6" s="127" t="s">
        <v>37</v>
      </c>
      <c r="G6" s="125" t="s">
        <v>38</v>
      </c>
      <c r="H6" s="123" t="s">
        <v>39</v>
      </c>
      <c r="I6" s="132"/>
      <c r="J6" s="90"/>
    </row>
    <row r="7" spans="1:10" ht="10.5" customHeight="1" thickBot="1" x14ac:dyDescent="0.35">
      <c r="A7" s="91"/>
      <c r="B7" s="85"/>
      <c r="C7" s="92"/>
      <c r="D7" s="92"/>
      <c r="E7" s="92"/>
      <c r="F7" s="128"/>
      <c r="G7" s="126"/>
      <c r="H7" s="124"/>
      <c r="I7" s="133"/>
      <c r="J7" s="91"/>
    </row>
    <row r="8" spans="1:10" ht="39.75" customHeight="1" thickBot="1" x14ac:dyDescent="0.35">
      <c r="A8" s="91"/>
      <c r="B8" s="84"/>
      <c r="C8" s="138" t="s">
        <v>40</v>
      </c>
      <c r="D8" s="139"/>
      <c r="E8" s="139"/>
      <c r="F8" s="93" t="s">
        <v>28</v>
      </c>
      <c r="G8" s="94" t="s">
        <v>28</v>
      </c>
      <c r="H8" s="106" t="s">
        <v>32</v>
      </c>
      <c r="I8" s="110" t="s">
        <v>31</v>
      </c>
      <c r="J8" s="91"/>
    </row>
    <row r="9" spans="1:10" ht="3.75" customHeight="1" thickBot="1" x14ac:dyDescent="0.35">
      <c r="A9" s="91"/>
      <c r="B9" s="84"/>
      <c r="C9" s="129"/>
      <c r="D9" s="130"/>
      <c r="E9" s="130"/>
      <c r="F9" s="130"/>
      <c r="G9" s="130"/>
      <c r="H9" s="131"/>
      <c r="I9" s="105"/>
      <c r="J9" s="91"/>
    </row>
    <row r="10" spans="1:10" ht="39.75" customHeight="1" x14ac:dyDescent="0.3">
      <c r="A10" s="91"/>
      <c r="B10" s="84"/>
      <c r="C10" s="117" t="s">
        <v>20</v>
      </c>
      <c r="D10" s="118"/>
      <c r="E10" s="118"/>
      <c r="F10" s="118"/>
      <c r="G10" s="118"/>
      <c r="H10" s="118"/>
      <c r="I10" s="119"/>
      <c r="J10" s="91"/>
    </row>
    <row r="11" spans="1:10" ht="39.75" customHeight="1" x14ac:dyDescent="0.3">
      <c r="A11" s="91"/>
      <c r="B11" s="84"/>
      <c r="C11" s="136" t="s">
        <v>41</v>
      </c>
      <c r="D11" s="137"/>
      <c r="E11" s="137"/>
      <c r="F11" s="95" t="s">
        <v>29</v>
      </c>
      <c r="G11" s="96" t="s">
        <v>32</v>
      </c>
      <c r="H11" s="107" t="s">
        <v>29</v>
      </c>
      <c r="I11" s="111" t="s">
        <v>30</v>
      </c>
      <c r="J11" s="91"/>
    </row>
    <row r="12" spans="1:10" ht="39.75" customHeight="1" thickBot="1" x14ac:dyDescent="0.35">
      <c r="A12" s="91"/>
      <c r="B12" s="84"/>
      <c r="C12" s="136" t="s">
        <v>42</v>
      </c>
      <c r="D12" s="137"/>
      <c r="E12" s="137"/>
      <c r="F12" s="97" t="s">
        <v>27</v>
      </c>
      <c r="G12" s="98" t="s">
        <v>32</v>
      </c>
      <c r="H12" s="108" t="s">
        <v>27</v>
      </c>
      <c r="I12" s="112" t="s">
        <v>34</v>
      </c>
      <c r="J12" s="91"/>
    </row>
    <row r="13" spans="1:10" ht="3.75" customHeight="1" thickBot="1" x14ac:dyDescent="0.35">
      <c r="A13" s="91"/>
      <c r="B13" s="84"/>
      <c r="C13" s="114"/>
      <c r="D13" s="115"/>
      <c r="E13" s="115"/>
      <c r="F13" s="115"/>
      <c r="G13" s="115"/>
      <c r="H13" s="116"/>
      <c r="I13" s="105"/>
      <c r="J13" s="91"/>
    </row>
    <row r="14" spans="1:10" ht="39.75" customHeight="1" thickBot="1" x14ac:dyDescent="0.35">
      <c r="A14" s="91"/>
      <c r="B14" s="84"/>
      <c r="C14" s="134" t="s">
        <v>43</v>
      </c>
      <c r="D14" s="135"/>
      <c r="E14" s="135"/>
      <c r="F14" s="109" t="s">
        <v>27</v>
      </c>
      <c r="G14" s="99" t="s">
        <v>28</v>
      </c>
      <c r="H14" s="109" t="s">
        <v>27</v>
      </c>
      <c r="I14" s="113" t="s">
        <v>46</v>
      </c>
      <c r="J14" s="91"/>
    </row>
    <row r="15" spans="1:10" ht="150" customHeight="1" x14ac:dyDescent="0.3">
      <c r="A15" s="90"/>
      <c r="B15" s="85"/>
      <c r="C15" s="120" t="s">
        <v>44</v>
      </c>
      <c r="D15" s="121"/>
      <c r="E15" s="121"/>
      <c r="F15" s="121"/>
      <c r="G15" s="121"/>
      <c r="H15" s="121"/>
      <c r="I15" s="121"/>
      <c r="J15" s="90"/>
    </row>
    <row r="16" spans="1:10" ht="18" x14ac:dyDescent="0.3">
      <c r="A16" s="90"/>
      <c r="B16" s="85"/>
      <c r="C16" s="100"/>
      <c r="D16" s="101"/>
      <c r="E16" s="101"/>
      <c r="J16" s="90"/>
    </row>
    <row r="17" spans="3:5" x14ac:dyDescent="0.3">
      <c r="C17" s="102"/>
      <c r="D17" s="103"/>
      <c r="E17" s="103"/>
    </row>
  </sheetData>
  <sheetProtection algorithmName="SHA-512" hashValue="b9AP/qCKZYAslo5I+TSOARb7IKcMWpVmkTrbxolY8my59ACUTGpjVhmFftPDIq5XA+2JXpjsROyYHJiJT+ltFQ==" saltValue="CTFF5F6CUziKyb94VshdLQ==" spinCount="100000" sheet="1" objects="1" scenarios="1"/>
  <mergeCells count="18">
    <mergeCell ref="C1:I1"/>
    <mergeCell ref="C2:I2"/>
    <mergeCell ref="C3:I3"/>
    <mergeCell ref="C4:I4"/>
    <mergeCell ref="B5:I5"/>
    <mergeCell ref="C13:H13"/>
    <mergeCell ref="C10:I10"/>
    <mergeCell ref="C15:I15"/>
    <mergeCell ref="C6:E6"/>
    <mergeCell ref="H6:H7"/>
    <mergeCell ref="G6:G7"/>
    <mergeCell ref="F6:F7"/>
    <mergeCell ref="C9:H9"/>
    <mergeCell ref="I6:I7"/>
    <mergeCell ref="C14:E14"/>
    <mergeCell ref="C12:E12"/>
    <mergeCell ref="C11:E11"/>
    <mergeCell ref="C8:E8"/>
  </mergeCells>
  <hyperlinks>
    <hyperlink ref="C8:E8" location="'I. félév'!Nyomtatási_terület" display="I. féléves konzultációs lap"/>
    <hyperlink ref="C11:E11" location="'II. félév '!A1" display="2020.02.01-2020.05.31 időszakra vonatkozóan"/>
    <hyperlink ref="C12:E12" location="'II. félév '!A1" display="'II. félév '!A1"/>
    <hyperlink ref="C14:E14" location="'záró szakmai értékelés'!Nyomtatási_terület" display="Záró szakmai értékelés"/>
  </hyperlink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WhiteSpace="0" zoomScale="86" zoomScaleNormal="86" zoomScaleSheetLayoutView="87" workbookViewId="0">
      <selection activeCell="D7" sqref="D7:F7"/>
    </sheetView>
  </sheetViews>
  <sheetFormatPr defaultRowHeight="15" x14ac:dyDescent="0.25"/>
  <cols>
    <col min="1" max="1" width="0.85546875" style="4" customWidth="1"/>
    <col min="2" max="2" width="12.5703125" style="32" customWidth="1"/>
    <col min="3" max="3" width="17.7109375" style="4" customWidth="1"/>
    <col min="4" max="4" width="48.85546875" style="4" customWidth="1"/>
    <col min="5" max="5" width="16" style="4" customWidth="1"/>
    <col min="6" max="6" width="13.5703125" style="4" customWidth="1"/>
    <col min="7" max="7" width="0.85546875" style="4" customWidth="1"/>
    <col min="8" max="8" width="4.140625" style="4" customWidth="1"/>
    <col min="9" max="9" width="52.28515625" style="4" customWidth="1"/>
    <col min="10" max="10" width="9" style="4" hidden="1" customWidth="1"/>
    <col min="11" max="11" width="28.5703125" style="4" customWidth="1"/>
    <col min="12" max="16384" width="9.140625" style="4"/>
  </cols>
  <sheetData>
    <row r="1" spans="1:10" ht="6" customHeight="1" x14ac:dyDescent="0.25">
      <c r="A1" s="162"/>
      <c r="B1" s="162"/>
      <c r="C1" s="162"/>
      <c r="D1" s="162"/>
      <c r="E1" s="162"/>
      <c r="F1" s="162"/>
      <c r="G1" s="162"/>
      <c r="H1" s="3"/>
      <c r="I1" s="155" t="str">
        <f>IF(J16=0,"","KÉREM legyen szíves:")</f>
        <v>KÉREM legyen szíves:</v>
      </c>
    </row>
    <row r="2" spans="1:10" x14ac:dyDescent="0.25">
      <c r="A2" s="162"/>
      <c r="B2" s="162"/>
      <c r="C2" s="162"/>
      <c r="D2" s="162"/>
      <c r="E2" s="162"/>
      <c r="F2" s="162"/>
      <c r="G2" s="162"/>
      <c r="H2" s="5"/>
      <c r="I2" s="156"/>
    </row>
    <row r="3" spans="1:10" ht="114.75" customHeight="1" x14ac:dyDescent="0.25">
      <c r="A3" s="12"/>
      <c r="B3" s="164" t="s">
        <v>33</v>
      </c>
      <c r="C3" s="165"/>
      <c r="D3" s="165"/>
      <c r="E3" s="165"/>
      <c r="F3" s="166"/>
      <c r="G3" s="3"/>
      <c r="H3" s="3"/>
      <c r="I3" s="3"/>
    </row>
    <row r="4" spans="1:10" ht="15" customHeight="1" x14ac:dyDescent="0.25">
      <c r="A4" s="6"/>
      <c r="B4" s="7"/>
      <c r="C4" s="6"/>
      <c r="D4" s="6"/>
      <c r="E4" s="6"/>
      <c r="F4" s="6"/>
      <c r="G4" s="6"/>
      <c r="H4" s="5"/>
      <c r="I4" s="3"/>
    </row>
    <row r="5" spans="1:10" s="11" customFormat="1" ht="20.100000000000001" customHeight="1" x14ac:dyDescent="0.25">
      <c r="A5" s="8"/>
      <c r="B5" s="157" t="s">
        <v>23</v>
      </c>
      <c r="C5" s="157"/>
      <c r="D5" s="61"/>
      <c r="E5" s="62"/>
      <c r="F5" s="63"/>
      <c r="G5" s="8"/>
      <c r="H5" s="9"/>
      <c r="I5" s="10" t="str">
        <f>IF(D5="","- kitölteni az ösztöndíjas  nevét !"," ")</f>
        <v>- kitölteni az ösztöndíjas  nevét !</v>
      </c>
      <c r="J5" s="11">
        <f>IF(D5="",1,0)</f>
        <v>1</v>
      </c>
    </row>
    <row r="6" spans="1:10" s="11" customFormat="1" ht="4.5" customHeight="1" x14ac:dyDescent="0.25">
      <c r="A6" s="8"/>
      <c r="B6" s="64"/>
      <c r="C6" s="65"/>
      <c r="D6" s="66"/>
      <c r="E6" s="66"/>
      <c r="F6" s="66"/>
      <c r="G6" s="8"/>
      <c r="H6" s="9"/>
      <c r="I6" s="9"/>
    </row>
    <row r="7" spans="1:10" s="11" customFormat="1" ht="64.5" customHeight="1" x14ac:dyDescent="0.25">
      <c r="A7" s="8"/>
      <c r="B7" s="158" t="s">
        <v>24</v>
      </c>
      <c r="C7" s="158"/>
      <c r="D7" s="159"/>
      <c r="E7" s="159"/>
      <c r="F7" s="159"/>
      <c r="G7" s="8"/>
      <c r="H7" s="9"/>
      <c r="I7" s="10" t="str">
        <f>IF(D7="","-  kitölteni a  kutatás címét !"," ")</f>
        <v>-  kitölteni a  kutatás címét !</v>
      </c>
      <c r="J7" s="11">
        <f>IF(D7="",1,0)</f>
        <v>1</v>
      </c>
    </row>
    <row r="8" spans="1:10" s="11" customFormat="1" ht="4.5" customHeight="1" x14ac:dyDescent="0.25">
      <c r="A8" s="8"/>
      <c r="B8" s="64"/>
      <c r="C8" s="65"/>
      <c r="D8" s="66"/>
      <c r="E8" s="66"/>
      <c r="F8" s="66"/>
      <c r="G8" s="8"/>
      <c r="H8" s="9"/>
      <c r="I8" s="9"/>
    </row>
    <row r="9" spans="1:10" s="11" customFormat="1" ht="20.100000000000001" customHeight="1" x14ac:dyDescent="0.25">
      <c r="A9" s="8"/>
      <c r="B9" s="160" t="s">
        <v>5</v>
      </c>
      <c r="C9" s="160"/>
      <c r="D9" s="67"/>
      <c r="E9" s="62"/>
      <c r="F9" s="63"/>
      <c r="G9" s="8"/>
      <c r="H9" s="9"/>
      <c r="I9" s="10" t="str">
        <f>IF(D9="","-  kitölteni az ösztöndíj kezdetét !"," ")</f>
        <v>-  kitölteni az ösztöndíj kezdetét !</v>
      </c>
      <c r="J9" s="11">
        <f>IF(D9="",1,0)</f>
        <v>1</v>
      </c>
    </row>
    <row r="10" spans="1:10" s="11" customFormat="1" ht="4.5" customHeight="1" x14ac:dyDescent="0.25">
      <c r="A10" s="8"/>
      <c r="B10" s="68"/>
      <c r="C10" s="69"/>
      <c r="D10" s="70"/>
      <c r="E10" s="66"/>
      <c r="F10" s="66"/>
      <c r="G10" s="8"/>
      <c r="H10" s="9"/>
      <c r="I10" s="9"/>
    </row>
    <row r="11" spans="1:10" s="11" customFormat="1" ht="20.100000000000001" customHeight="1" x14ac:dyDescent="0.25">
      <c r="A11" s="8"/>
      <c r="B11" s="160" t="s">
        <v>6</v>
      </c>
      <c r="C11" s="160"/>
      <c r="D11" s="67"/>
      <c r="E11" s="62"/>
      <c r="F11" s="63"/>
      <c r="G11" s="8"/>
      <c r="H11" s="9"/>
      <c r="I11" s="10" t="str">
        <f>IF(D11="","-  kitölteni az ösztöndíjas időszak várható végét!"," ")</f>
        <v>-  kitölteni az ösztöndíjas időszak várható végét!</v>
      </c>
      <c r="J11" s="11">
        <f>IF(D11="",1,0)</f>
        <v>1</v>
      </c>
    </row>
    <row r="12" spans="1:10" s="11" customFormat="1" ht="10.5" customHeight="1" x14ac:dyDescent="0.25">
      <c r="A12" s="8"/>
      <c r="B12" s="64"/>
      <c r="C12" s="71"/>
      <c r="D12" s="66"/>
      <c r="E12" s="66"/>
      <c r="F12" s="66"/>
      <c r="G12" s="8"/>
      <c r="H12" s="9"/>
      <c r="I12" s="9"/>
    </row>
    <row r="13" spans="1:10" s="11" customFormat="1" ht="4.5" customHeight="1" x14ac:dyDescent="0.25">
      <c r="A13" s="8"/>
      <c r="B13" s="62"/>
      <c r="C13" s="72"/>
      <c r="D13" s="66"/>
      <c r="E13" s="66"/>
      <c r="F13" s="66"/>
      <c r="G13" s="8"/>
      <c r="H13" s="9"/>
      <c r="I13" s="9"/>
    </row>
    <row r="14" spans="1:10" s="11" customFormat="1" ht="20.100000000000001" customHeight="1" x14ac:dyDescent="0.25">
      <c r="A14" s="8"/>
      <c r="B14" s="157" t="s">
        <v>7</v>
      </c>
      <c r="C14" s="157"/>
      <c r="D14" s="61"/>
      <c r="E14" s="62"/>
      <c r="F14" s="63"/>
      <c r="G14" s="8"/>
      <c r="H14" s="9"/>
      <c r="I14" s="10" t="str">
        <f>IF(D14="","-  kitölteni a témavezető nevét!"," ")</f>
        <v>-  kitölteni a témavezető nevét!</v>
      </c>
      <c r="J14" s="11">
        <f>IF(D14="",1,0)</f>
        <v>1</v>
      </c>
    </row>
    <row r="15" spans="1:10" ht="9.9499999999999993" customHeight="1" x14ac:dyDescent="0.25">
      <c r="A15" s="12"/>
      <c r="B15" s="13"/>
      <c r="C15" s="14"/>
      <c r="D15" s="14"/>
      <c r="E15" s="15"/>
      <c r="F15" s="15"/>
      <c r="G15" s="3"/>
      <c r="H15" s="3"/>
    </row>
    <row r="16" spans="1:10" ht="9.9499999999999993" customHeight="1" x14ac:dyDescent="0.25">
      <c r="A16" s="12"/>
      <c r="B16" s="13"/>
      <c r="C16" s="14"/>
      <c r="D16" s="14"/>
      <c r="E16" s="15"/>
      <c r="F16" s="15"/>
      <c r="G16" s="3"/>
      <c r="H16" s="3"/>
      <c r="J16" s="4">
        <f>SUM(J5:J15)</f>
        <v>5</v>
      </c>
    </row>
    <row r="17" spans="1:8" ht="9.9499999999999993" customHeight="1" x14ac:dyDescent="0.25">
      <c r="A17" s="16"/>
      <c r="B17" s="17"/>
      <c r="C17" s="18"/>
      <c r="D17" s="18"/>
      <c r="E17" s="19"/>
      <c r="F17" s="19"/>
      <c r="G17" s="20"/>
      <c r="H17" s="3"/>
    </row>
    <row r="18" spans="1:8" ht="24.75" customHeight="1" x14ac:dyDescent="0.25">
      <c r="A18" s="5"/>
      <c r="B18" s="161" t="s">
        <v>0</v>
      </c>
      <c r="C18" s="161"/>
      <c r="D18" s="161"/>
      <c r="E18" s="161" t="s">
        <v>4</v>
      </c>
      <c r="F18" s="161" t="s">
        <v>3</v>
      </c>
      <c r="G18" s="5"/>
      <c r="H18" s="3"/>
    </row>
    <row r="19" spans="1:8" ht="24.75" customHeight="1" x14ac:dyDescent="0.25">
      <c r="A19" s="3"/>
      <c r="B19" s="161"/>
      <c r="C19" s="161"/>
      <c r="D19" s="161"/>
      <c r="E19" s="161"/>
      <c r="F19" s="161"/>
      <c r="G19" s="3"/>
      <c r="H19" s="3"/>
    </row>
    <row r="20" spans="1:8" ht="17.25" customHeight="1" x14ac:dyDescent="0.25">
      <c r="A20" s="3"/>
      <c r="B20" s="21" t="s">
        <v>1</v>
      </c>
      <c r="C20" s="161" t="s">
        <v>2</v>
      </c>
      <c r="D20" s="161"/>
      <c r="E20" s="161"/>
      <c r="F20" s="161"/>
      <c r="G20" s="3"/>
      <c r="H20" s="3"/>
    </row>
    <row r="21" spans="1:8" ht="91.5" customHeight="1" x14ac:dyDescent="0.25">
      <c r="A21" s="3"/>
      <c r="B21" s="56"/>
      <c r="C21" s="171"/>
      <c r="D21" s="171"/>
      <c r="E21" s="57"/>
      <c r="F21" s="58"/>
      <c r="G21" s="3"/>
      <c r="H21" s="3"/>
    </row>
    <row r="22" spans="1:8" ht="91.5" customHeight="1" x14ac:dyDescent="0.25">
      <c r="A22" s="3"/>
      <c r="B22" s="56"/>
      <c r="C22" s="171"/>
      <c r="D22" s="171"/>
      <c r="E22" s="57"/>
      <c r="F22" s="58"/>
      <c r="G22" s="3"/>
      <c r="H22" s="3"/>
    </row>
    <row r="23" spans="1:8" ht="91.5" customHeight="1" x14ac:dyDescent="0.25">
      <c r="A23" s="3"/>
      <c r="B23" s="56"/>
      <c r="C23" s="171"/>
      <c r="D23" s="171"/>
      <c r="E23" s="57"/>
      <c r="F23" s="58"/>
      <c r="G23" s="3"/>
      <c r="H23" s="3"/>
    </row>
    <row r="24" spans="1:8" ht="91.5" customHeight="1" x14ac:dyDescent="0.25">
      <c r="A24" s="3"/>
      <c r="B24" s="56"/>
      <c r="C24" s="171"/>
      <c r="D24" s="171"/>
      <c r="E24" s="57"/>
      <c r="F24" s="58"/>
      <c r="G24" s="3"/>
      <c r="H24" s="3"/>
    </row>
    <row r="25" spans="1:8" ht="91.5" customHeight="1" x14ac:dyDescent="0.25">
      <c r="A25" s="3"/>
      <c r="B25" s="56"/>
      <c r="C25" s="171"/>
      <c r="D25" s="171"/>
      <c r="E25" s="57"/>
      <c r="F25" s="58"/>
      <c r="G25" s="3"/>
      <c r="H25" s="3"/>
    </row>
    <row r="26" spans="1:8" ht="18" x14ac:dyDescent="0.25">
      <c r="A26" s="3"/>
      <c r="B26" s="22"/>
      <c r="C26" s="23"/>
      <c r="D26" s="23"/>
      <c r="E26" s="24"/>
      <c r="F26" s="24"/>
      <c r="G26" s="3"/>
      <c r="H26" s="3"/>
    </row>
    <row r="27" spans="1:8" x14ac:dyDescent="0.25">
      <c r="B27" s="25"/>
      <c r="C27" s="26"/>
      <c r="D27" s="26"/>
      <c r="E27" s="26"/>
      <c r="F27" s="26"/>
    </row>
    <row r="28" spans="1:8" ht="15.75" x14ac:dyDescent="0.25">
      <c r="B28" s="27" t="s">
        <v>12</v>
      </c>
      <c r="C28" s="28">
        <f>D14</f>
        <v>0</v>
      </c>
      <c r="D28" s="170"/>
      <c r="E28" s="170"/>
      <c r="F28" s="170"/>
    </row>
    <row r="29" spans="1:8" ht="15.75" x14ac:dyDescent="0.25">
      <c r="B29" s="167" t="s">
        <v>25</v>
      </c>
      <c r="C29" s="167"/>
      <c r="D29" s="167"/>
      <c r="E29" s="167"/>
      <c r="F29" s="167"/>
    </row>
    <row r="30" spans="1:8" x14ac:dyDescent="0.25">
      <c r="B30" s="7"/>
      <c r="C30" s="15"/>
      <c r="D30" s="15"/>
      <c r="E30" s="15"/>
      <c r="F30" s="15"/>
    </row>
    <row r="31" spans="1:8" ht="15.75" x14ac:dyDescent="0.25">
      <c r="B31" s="168" t="s">
        <v>18</v>
      </c>
      <c r="C31" s="169"/>
      <c r="D31" s="169"/>
      <c r="E31" s="169"/>
      <c r="F31" s="169"/>
    </row>
    <row r="32" spans="1:8" x14ac:dyDescent="0.25">
      <c r="B32" s="29"/>
      <c r="C32" s="30"/>
      <c r="D32" s="30"/>
      <c r="E32" s="30"/>
      <c r="F32" s="30"/>
    </row>
    <row r="33" spans="1:8" ht="15.75" x14ac:dyDescent="0.25">
      <c r="B33" s="168" t="s">
        <v>17</v>
      </c>
      <c r="C33" s="168"/>
      <c r="D33" s="168"/>
      <c r="E33" s="168"/>
      <c r="F33" s="168"/>
    </row>
    <row r="34" spans="1:8" ht="32.25" customHeight="1" x14ac:dyDescent="0.25">
      <c r="B34" s="169" t="s">
        <v>13</v>
      </c>
      <c r="C34" s="169"/>
      <c r="D34" s="169"/>
      <c r="E34" s="169"/>
      <c r="F34" s="169"/>
    </row>
    <row r="35" spans="1:8" ht="26.25" customHeight="1" x14ac:dyDescent="0.25">
      <c r="B35" s="170" t="s">
        <v>19</v>
      </c>
      <c r="C35" s="170"/>
      <c r="D35" s="170"/>
      <c r="E35" s="170"/>
      <c r="F35" s="170"/>
    </row>
    <row r="36" spans="1:8" ht="41.25" customHeight="1" x14ac:dyDescent="0.25">
      <c r="B36" s="7"/>
      <c r="C36" s="15"/>
      <c r="D36" s="15"/>
      <c r="E36" s="15"/>
      <c r="F36" s="15"/>
    </row>
    <row r="37" spans="1:8" ht="70.5" customHeight="1" x14ac:dyDescent="0.25">
      <c r="A37" s="3"/>
      <c r="B37" s="31" t="s">
        <v>16</v>
      </c>
      <c r="C37" s="15"/>
      <c r="D37" s="15"/>
      <c r="E37" s="15"/>
      <c r="F37" s="15"/>
      <c r="G37" s="3"/>
      <c r="H37" s="3"/>
    </row>
    <row r="38" spans="1:8" ht="15.75" x14ac:dyDescent="0.25">
      <c r="B38" s="31"/>
      <c r="C38" s="15"/>
      <c r="D38" s="15"/>
      <c r="E38" s="15"/>
      <c r="F38" s="15"/>
    </row>
    <row r="39" spans="1:8" ht="15.75" x14ac:dyDescent="0.25">
      <c r="B39" s="31"/>
      <c r="C39" s="15"/>
      <c r="D39" s="15"/>
      <c r="E39" s="15"/>
      <c r="F39" s="15"/>
    </row>
    <row r="40" spans="1:8" ht="15.75" x14ac:dyDescent="0.25">
      <c r="B40" s="7"/>
      <c r="C40" s="15"/>
      <c r="D40" s="163" t="s">
        <v>14</v>
      </c>
      <c r="E40" s="163"/>
      <c r="F40" s="15"/>
    </row>
    <row r="41" spans="1:8" ht="15.75" x14ac:dyDescent="0.25">
      <c r="B41" s="7"/>
      <c r="C41" s="15"/>
      <c r="D41" s="163" t="s">
        <v>15</v>
      </c>
      <c r="E41" s="163"/>
      <c r="F41" s="15"/>
    </row>
  </sheetData>
  <sheetProtection algorithmName="SHA-512" hashValue="Z5hxbX4vk4u06IkkU1Fqgtkai5SwGvypo5WSH0/m7JUMmOcNJqvjVPpL524Ljou0uHLgHEJtNZi2iTh2Z1HVjw==" saltValue="v1/4Cun/poxqEGTcxkPtwg==" spinCount="100000" sheet="1" objects="1" scenarios="1" selectLockedCells="1"/>
  <mergeCells count="26">
    <mergeCell ref="D40:E40"/>
    <mergeCell ref="D41:E41"/>
    <mergeCell ref="B3:F3"/>
    <mergeCell ref="B29:F29"/>
    <mergeCell ref="B31:F31"/>
    <mergeCell ref="B33:F33"/>
    <mergeCell ref="B34:F34"/>
    <mergeCell ref="B35:F35"/>
    <mergeCell ref="C21:D21"/>
    <mergeCell ref="C22:D22"/>
    <mergeCell ref="C23:D23"/>
    <mergeCell ref="C24:D24"/>
    <mergeCell ref="C25:D25"/>
    <mergeCell ref="D28:F28"/>
    <mergeCell ref="B18:D19"/>
    <mergeCell ref="E18:E20"/>
    <mergeCell ref="F18:F20"/>
    <mergeCell ref="C20:D20"/>
    <mergeCell ref="B11:C11"/>
    <mergeCell ref="B14:C14"/>
    <mergeCell ref="A1:G2"/>
    <mergeCell ref="I1:I2"/>
    <mergeCell ref="B5:C5"/>
    <mergeCell ref="B7:C7"/>
    <mergeCell ref="D7:F7"/>
    <mergeCell ref="B9:C9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3" fitToHeight="2" orientation="portrait" r:id="rId1"/>
  <rowBreaks count="1" manualBreakCount="1">
    <brk id="2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WhiteSpace="0" zoomScale="89" zoomScaleNormal="89" zoomScaleSheetLayoutView="86" workbookViewId="0">
      <selection activeCell="B21" sqref="B21"/>
    </sheetView>
  </sheetViews>
  <sheetFormatPr defaultRowHeight="15" x14ac:dyDescent="0.25"/>
  <cols>
    <col min="1" max="1" width="0.85546875" style="4" customWidth="1"/>
    <col min="2" max="2" width="12.5703125" style="32" customWidth="1"/>
    <col min="3" max="3" width="17.7109375" style="4" customWidth="1"/>
    <col min="4" max="4" width="48.85546875" style="4" customWidth="1"/>
    <col min="5" max="5" width="16" style="4" customWidth="1"/>
    <col min="6" max="6" width="13.5703125" style="4" customWidth="1"/>
    <col min="7" max="7" width="0.85546875" style="4" customWidth="1"/>
    <col min="8" max="8" width="4.140625" style="4" customWidth="1"/>
    <col min="9" max="9" width="52.28515625" style="4" customWidth="1"/>
    <col min="10" max="10" width="9" style="4" customWidth="1"/>
    <col min="11" max="11" width="28.5703125" style="4" customWidth="1"/>
    <col min="12" max="16384" width="9.140625" style="4"/>
  </cols>
  <sheetData>
    <row r="1" spans="1:9" ht="7.5" customHeight="1" x14ac:dyDescent="0.25">
      <c r="A1" s="172"/>
      <c r="B1" s="172"/>
      <c r="C1" s="172"/>
      <c r="D1" s="172"/>
      <c r="E1" s="172"/>
      <c r="F1" s="172"/>
      <c r="G1" s="172"/>
      <c r="H1" s="3"/>
      <c r="I1" s="155"/>
    </row>
    <row r="2" spans="1:9" ht="7.5" customHeight="1" x14ac:dyDescent="0.25">
      <c r="A2" s="156"/>
      <c r="B2" s="156"/>
      <c r="C2" s="156"/>
      <c r="D2" s="156"/>
      <c r="E2" s="156"/>
      <c r="F2" s="156"/>
      <c r="G2" s="156"/>
      <c r="H2" s="5"/>
      <c r="I2" s="156"/>
    </row>
    <row r="3" spans="1:9" ht="114.75" customHeight="1" x14ac:dyDescent="0.25">
      <c r="A3" s="12"/>
      <c r="B3" s="178" t="s">
        <v>47</v>
      </c>
      <c r="C3" s="179"/>
      <c r="D3" s="179"/>
      <c r="E3" s="179"/>
      <c r="F3" s="179"/>
      <c r="G3" s="3"/>
      <c r="H3" s="3"/>
      <c r="I3" s="3"/>
    </row>
    <row r="4" spans="1:9" ht="15" customHeight="1" x14ac:dyDescent="0.25">
      <c r="A4" s="33"/>
      <c r="B4" s="60"/>
      <c r="C4" s="6"/>
      <c r="D4" s="35"/>
      <c r="E4" s="33"/>
      <c r="F4" s="35"/>
      <c r="G4" s="59"/>
      <c r="H4" s="5"/>
      <c r="I4" s="3"/>
    </row>
    <row r="5" spans="1:9" s="40" customFormat="1" ht="20.100000000000001" customHeight="1" x14ac:dyDescent="0.25">
      <c r="A5" s="37"/>
      <c r="B5" s="173" t="s">
        <v>23</v>
      </c>
      <c r="C5" s="174"/>
      <c r="D5" s="66">
        <f>'I. félév'!D5</f>
        <v>0</v>
      </c>
      <c r="E5" s="73"/>
      <c r="F5" s="66"/>
      <c r="G5" s="38"/>
      <c r="H5" s="38"/>
      <c r="I5" s="39"/>
    </row>
    <row r="6" spans="1:9" s="40" customFormat="1" ht="4.5" customHeight="1" x14ac:dyDescent="0.25">
      <c r="A6" s="41"/>
      <c r="B6" s="74"/>
      <c r="C6" s="75"/>
      <c r="D6" s="76"/>
      <c r="E6" s="76"/>
      <c r="F6" s="76"/>
      <c r="G6" s="45"/>
      <c r="H6" s="38"/>
      <c r="I6" s="38"/>
    </row>
    <row r="7" spans="1:9" s="40" customFormat="1" ht="45.75" customHeight="1" x14ac:dyDescent="0.25">
      <c r="A7" s="37"/>
      <c r="B7" s="175" t="s">
        <v>24</v>
      </c>
      <c r="C7" s="176"/>
      <c r="D7" s="177">
        <f>'I. félév'!D7:F7</f>
        <v>0</v>
      </c>
      <c r="E7" s="177"/>
      <c r="F7" s="177"/>
      <c r="G7" s="38"/>
      <c r="H7" s="38"/>
      <c r="I7" s="39"/>
    </row>
    <row r="8" spans="1:9" s="40" customFormat="1" ht="4.5" customHeight="1" x14ac:dyDescent="0.25">
      <c r="A8" s="41"/>
      <c r="B8" s="74"/>
      <c r="C8" s="75"/>
      <c r="D8" s="76"/>
      <c r="E8" s="76"/>
      <c r="F8" s="76"/>
      <c r="G8" s="45"/>
      <c r="H8" s="38"/>
      <c r="I8" s="38"/>
    </row>
    <row r="9" spans="1:9" s="40" customFormat="1" ht="20.100000000000001" customHeight="1" x14ac:dyDescent="0.25">
      <c r="A9" s="37"/>
      <c r="B9" s="180" t="s">
        <v>5</v>
      </c>
      <c r="C9" s="181"/>
      <c r="D9" s="77">
        <f>'I. félév'!D9</f>
        <v>0</v>
      </c>
      <c r="E9" s="73"/>
      <c r="F9" s="66"/>
      <c r="G9" s="38"/>
      <c r="H9" s="38"/>
      <c r="I9" s="39"/>
    </row>
    <row r="10" spans="1:9" s="40" customFormat="1" ht="4.5" customHeight="1" x14ac:dyDescent="0.25">
      <c r="A10" s="41"/>
      <c r="B10" s="78"/>
      <c r="C10" s="79"/>
      <c r="D10" s="80"/>
      <c r="E10" s="76"/>
      <c r="F10" s="76"/>
      <c r="G10" s="45"/>
      <c r="H10" s="38"/>
      <c r="I10" s="38"/>
    </row>
    <row r="11" spans="1:9" s="40" customFormat="1" ht="20.100000000000001" customHeight="1" x14ac:dyDescent="0.25">
      <c r="A11" s="37"/>
      <c r="B11" s="180" t="s">
        <v>6</v>
      </c>
      <c r="C11" s="181"/>
      <c r="D11" s="77">
        <f>'I. félév'!D11</f>
        <v>0</v>
      </c>
      <c r="E11" s="73"/>
      <c r="F11" s="66"/>
      <c r="G11" s="38"/>
      <c r="H11" s="38"/>
      <c r="I11" s="39"/>
    </row>
    <row r="12" spans="1:9" s="40" customFormat="1" ht="10.5" customHeight="1" x14ac:dyDescent="0.25">
      <c r="A12" s="37"/>
      <c r="B12" s="64"/>
      <c r="C12" s="71"/>
      <c r="D12" s="66"/>
      <c r="E12" s="66"/>
      <c r="F12" s="66"/>
      <c r="G12" s="38"/>
      <c r="H12" s="38"/>
      <c r="I12" s="38"/>
    </row>
    <row r="13" spans="1:9" s="40" customFormat="1" ht="4.5" customHeight="1" x14ac:dyDescent="0.25">
      <c r="A13" s="41"/>
      <c r="B13" s="81"/>
      <c r="C13" s="82"/>
      <c r="D13" s="76"/>
      <c r="E13" s="76"/>
      <c r="F13" s="76"/>
      <c r="G13" s="45"/>
      <c r="H13" s="38"/>
      <c r="I13" s="38"/>
    </row>
    <row r="14" spans="1:9" s="40" customFormat="1" ht="20.100000000000001" customHeight="1" x14ac:dyDescent="0.25">
      <c r="A14" s="37"/>
      <c r="B14" s="173" t="s">
        <v>7</v>
      </c>
      <c r="C14" s="174"/>
      <c r="D14" s="66">
        <f>'I. félév'!D14</f>
        <v>0</v>
      </c>
      <c r="E14" s="73"/>
      <c r="F14" s="66"/>
      <c r="G14" s="38"/>
      <c r="H14" s="38"/>
      <c r="I14" s="39"/>
    </row>
    <row r="15" spans="1:9" ht="9.9499999999999993" customHeight="1" x14ac:dyDescent="0.25">
      <c r="A15" s="12"/>
      <c r="B15" s="7"/>
      <c r="C15" s="15"/>
      <c r="D15" s="15"/>
      <c r="E15" s="15"/>
      <c r="F15" s="15"/>
      <c r="G15" s="3"/>
      <c r="H15" s="3"/>
      <c r="I15" s="3"/>
    </row>
    <row r="16" spans="1:9" ht="9.9499999999999993" customHeight="1" x14ac:dyDescent="0.25">
      <c r="A16" s="12"/>
      <c r="B16" s="13"/>
      <c r="C16" s="14"/>
      <c r="D16" s="14"/>
      <c r="E16" s="15"/>
      <c r="F16" s="15"/>
      <c r="G16" s="3"/>
      <c r="H16" s="3"/>
      <c r="I16" s="3"/>
    </row>
    <row r="17" spans="1:9" ht="9.9499999999999993" customHeight="1" x14ac:dyDescent="0.25">
      <c r="A17" s="16"/>
      <c r="B17" s="17"/>
      <c r="C17" s="18"/>
      <c r="D17" s="18"/>
      <c r="E17" s="19"/>
      <c r="F17" s="19"/>
      <c r="G17" s="20"/>
      <c r="H17" s="3"/>
      <c r="I17" s="3"/>
    </row>
    <row r="18" spans="1:9" ht="24.75" customHeight="1" x14ac:dyDescent="0.25">
      <c r="A18" s="5"/>
      <c r="B18" s="161" t="s">
        <v>0</v>
      </c>
      <c r="C18" s="161"/>
      <c r="D18" s="161"/>
      <c r="E18" s="161" t="s">
        <v>4</v>
      </c>
      <c r="F18" s="161" t="s">
        <v>3</v>
      </c>
      <c r="G18" s="5"/>
      <c r="H18" s="3"/>
      <c r="I18" s="3"/>
    </row>
    <row r="19" spans="1:9" ht="24.75" customHeight="1" x14ac:dyDescent="0.25">
      <c r="A19" s="3"/>
      <c r="B19" s="161"/>
      <c r="C19" s="161"/>
      <c r="D19" s="161"/>
      <c r="E19" s="161"/>
      <c r="F19" s="161"/>
      <c r="G19" s="3"/>
      <c r="H19" s="3"/>
      <c r="I19" s="3"/>
    </row>
    <row r="20" spans="1:9" ht="17.25" customHeight="1" x14ac:dyDescent="0.25">
      <c r="A20" s="3"/>
      <c r="B20" s="21" t="s">
        <v>1</v>
      </c>
      <c r="C20" s="161" t="s">
        <v>2</v>
      </c>
      <c r="D20" s="161"/>
      <c r="E20" s="161"/>
      <c r="F20" s="161"/>
      <c r="G20" s="3"/>
      <c r="H20" s="3"/>
      <c r="I20" s="182"/>
    </row>
    <row r="21" spans="1:9" ht="91.5" customHeight="1" x14ac:dyDescent="0.25">
      <c r="A21" s="3"/>
      <c r="B21" s="56"/>
      <c r="C21" s="171"/>
      <c r="D21" s="171"/>
      <c r="E21" s="57"/>
      <c r="F21" s="58"/>
      <c r="G21" s="3"/>
      <c r="H21" s="3"/>
      <c r="I21" s="182"/>
    </row>
    <row r="22" spans="1:9" ht="91.5" customHeight="1" x14ac:dyDescent="0.25">
      <c r="A22" s="3"/>
      <c r="B22" s="56"/>
      <c r="C22" s="171"/>
      <c r="D22" s="171"/>
      <c r="E22" s="57"/>
      <c r="F22" s="58"/>
      <c r="G22" s="3"/>
      <c r="H22" s="3"/>
      <c r="I22" s="49"/>
    </row>
    <row r="23" spans="1:9" ht="91.5" customHeight="1" x14ac:dyDescent="0.25">
      <c r="A23" s="3"/>
      <c r="B23" s="56"/>
      <c r="C23" s="171"/>
      <c r="D23" s="171"/>
      <c r="E23" s="57"/>
      <c r="F23" s="58"/>
      <c r="G23" s="3"/>
      <c r="H23" s="3"/>
      <c r="I23" s="83"/>
    </row>
    <row r="24" spans="1:9" ht="91.5" customHeight="1" x14ac:dyDescent="0.25">
      <c r="A24" s="3"/>
      <c r="B24" s="56"/>
      <c r="C24" s="171"/>
      <c r="D24" s="171"/>
      <c r="E24" s="57"/>
      <c r="F24" s="58"/>
      <c r="G24" s="3"/>
      <c r="H24" s="3"/>
      <c r="I24" s="49"/>
    </row>
    <row r="25" spans="1:9" ht="91.5" customHeight="1" x14ac:dyDescent="0.25">
      <c r="A25" s="3"/>
      <c r="B25" s="56"/>
      <c r="C25" s="171"/>
      <c r="D25" s="171"/>
      <c r="E25" s="57"/>
      <c r="F25" s="58"/>
      <c r="G25" s="3"/>
      <c r="H25" s="3"/>
      <c r="I25" s="49"/>
    </row>
    <row r="26" spans="1:9" ht="18" x14ac:dyDescent="0.25">
      <c r="A26" s="12"/>
      <c r="B26" s="50"/>
      <c r="C26" s="51"/>
      <c r="D26" s="51"/>
      <c r="E26" s="15"/>
      <c r="F26" s="15"/>
      <c r="G26" s="52"/>
      <c r="H26" s="3"/>
      <c r="I26" s="3"/>
    </row>
    <row r="29" spans="1:9" ht="27" customHeight="1" x14ac:dyDescent="0.25"/>
    <row r="30" spans="1:9" ht="46.5" customHeight="1" x14ac:dyDescent="0.25"/>
    <row r="33" spans="2:6" ht="15.75" x14ac:dyDescent="0.25">
      <c r="B33" s="17"/>
      <c r="C33" s="18"/>
      <c r="D33" s="18"/>
      <c r="E33" s="19"/>
      <c r="F33" s="19"/>
    </row>
  </sheetData>
  <sheetProtection algorithmName="SHA-512" hashValue="N74xoaPaVOX4vG5A81qeoxHpoG2Y/VtSgQAsIqM8z/kmtYL1NFBMXwTeZDiuLonuV7Imi62SReREmyXSD4ThiA==" saltValue="GlOiHglV7nrVSA5kfHPs5A==" spinCount="100000" sheet="1" objects="1" scenarios="1" selectLockedCells="1"/>
  <mergeCells count="19">
    <mergeCell ref="B9:C9"/>
    <mergeCell ref="I20:I21"/>
    <mergeCell ref="C21:D21"/>
    <mergeCell ref="C22:D22"/>
    <mergeCell ref="C24:D24"/>
    <mergeCell ref="E18:E20"/>
    <mergeCell ref="F18:F20"/>
    <mergeCell ref="C23:D23"/>
    <mergeCell ref="C25:D25"/>
    <mergeCell ref="B11:C11"/>
    <mergeCell ref="B14:C14"/>
    <mergeCell ref="B18:D19"/>
    <mergeCell ref="C20:D20"/>
    <mergeCell ref="A1:G2"/>
    <mergeCell ref="I1:I2"/>
    <mergeCell ref="B5:C5"/>
    <mergeCell ref="B7:C7"/>
    <mergeCell ref="D7:F7"/>
    <mergeCell ref="B3:F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3" fitToHeight="2" orientation="portrait" r:id="rId1"/>
  <rowBreaks count="1" manualBreakCount="1">
    <brk id="26" max="6" man="1"/>
  </rowBreaks>
  <ignoredErrors>
    <ignoredError sqref="D5:F11 D1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WhiteSpace="0" zoomScale="86" zoomScaleNormal="86" zoomScaleSheetLayoutView="89" workbookViewId="0">
      <selection activeCell="B18" sqref="B18:F18"/>
    </sheetView>
  </sheetViews>
  <sheetFormatPr defaultRowHeight="15" x14ac:dyDescent="0.25"/>
  <cols>
    <col min="1" max="1" width="0.85546875" style="4" customWidth="1"/>
    <col min="2" max="2" width="12.5703125" style="32" customWidth="1"/>
    <col min="3" max="3" width="17.7109375" style="4" customWidth="1"/>
    <col min="4" max="4" width="48.85546875" style="4" customWidth="1"/>
    <col min="5" max="5" width="16" style="4" customWidth="1"/>
    <col min="6" max="6" width="13.5703125" style="4" customWidth="1"/>
    <col min="7" max="7" width="0.85546875" style="4" customWidth="1"/>
    <col min="8" max="8" width="4.140625" style="4" customWidth="1"/>
    <col min="9" max="9" width="52.28515625" style="4" customWidth="1"/>
    <col min="10" max="10" width="9" style="4" customWidth="1"/>
    <col min="11" max="11" width="28.5703125" style="4" customWidth="1"/>
    <col min="12" max="16384" width="9.140625" style="4"/>
  </cols>
  <sheetData>
    <row r="1" spans="1:9" x14ac:dyDescent="0.25">
      <c r="A1" s="172"/>
      <c r="B1" s="172"/>
      <c r="C1" s="172"/>
      <c r="D1" s="172"/>
      <c r="E1" s="172"/>
      <c r="F1" s="172"/>
      <c r="G1" s="172"/>
      <c r="H1" s="3"/>
      <c r="I1" s="155"/>
    </row>
    <row r="2" spans="1:9" x14ac:dyDescent="0.25">
      <c r="A2" s="156"/>
      <c r="B2" s="156"/>
      <c r="C2" s="156"/>
      <c r="D2" s="156"/>
      <c r="E2" s="156"/>
      <c r="F2" s="156"/>
      <c r="G2" s="156"/>
      <c r="H2" s="5"/>
      <c r="I2" s="156"/>
    </row>
    <row r="3" spans="1:9" ht="78" customHeight="1" x14ac:dyDescent="0.25">
      <c r="A3" s="12"/>
      <c r="B3" s="178" t="s">
        <v>48</v>
      </c>
      <c r="C3" s="179"/>
      <c r="D3" s="179"/>
      <c r="E3" s="179"/>
      <c r="F3" s="179"/>
      <c r="G3" s="3"/>
      <c r="H3" s="3"/>
      <c r="I3" s="3"/>
    </row>
    <row r="4" spans="1:9" ht="15" customHeight="1" x14ac:dyDescent="0.25">
      <c r="A4" s="33"/>
      <c r="B4" s="34"/>
      <c r="C4" s="35"/>
      <c r="D4" s="35"/>
      <c r="E4" s="35"/>
      <c r="F4" s="35"/>
      <c r="G4" s="36"/>
      <c r="H4" s="5"/>
      <c r="I4" s="3"/>
    </row>
    <row r="5" spans="1:9" s="40" customFormat="1" ht="20.100000000000001" customHeight="1" x14ac:dyDescent="0.25">
      <c r="A5" s="37"/>
      <c r="B5" s="173" t="s">
        <v>23</v>
      </c>
      <c r="C5" s="174"/>
      <c r="D5" s="66">
        <f>'I. félév'!D5</f>
        <v>0</v>
      </c>
      <c r="E5" s="73"/>
      <c r="F5" s="66"/>
      <c r="G5" s="38"/>
      <c r="H5" s="38"/>
      <c r="I5" s="39"/>
    </row>
    <row r="6" spans="1:9" s="40" customFormat="1" ht="4.5" customHeight="1" x14ac:dyDescent="0.25">
      <c r="A6" s="41"/>
      <c r="B6" s="74"/>
      <c r="C6" s="75"/>
      <c r="D6" s="76"/>
      <c r="E6" s="76"/>
      <c r="F6" s="76"/>
      <c r="G6" s="45"/>
      <c r="H6" s="38"/>
      <c r="I6" s="38"/>
    </row>
    <row r="7" spans="1:9" s="40" customFormat="1" ht="45.75" customHeight="1" x14ac:dyDescent="0.25">
      <c r="A7" s="37"/>
      <c r="B7" s="175" t="s">
        <v>24</v>
      </c>
      <c r="C7" s="176"/>
      <c r="D7" s="177">
        <f>'I. félév'!D7:F7</f>
        <v>0</v>
      </c>
      <c r="E7" s="177"/>
      <c r="F7" s="177"/>
      <c r="G7" s="38"/>
      <c r="H7" s="38"/>
      <c r="I7" s="39"/>
    </row>
    <row r="8" spans="1:9" s="40" customFormat="1" ht="4.5" customHeight="1" x14ac:dyDescent="0.25">
      <c r="A8" s="41"/>
      <c r="B8" s="74"/>
      <c r="C8" s="75"/>
      <c r="D8" s="76"/>
      <c r="E8" s="76"/>
      <c r="F8" s="76"/>
      <c r="G8" s="45"/>
      <c r="H8" s="38"/>
      <c r="I8" s="38"/>
    </row>
    <row r="9" spans="1:9" s="40" customFormat="1" ht="20.100000000000001" customHeight="1" x14ac:dyDescent="0.25">
      <c r="A9" s="37"/>
      <c r="B9" s="180" t="s">
        <v>5</v>
      </c>
      <c r="C9" s="181"/>
      <c r="D9" s="77">
        <f>'I. félév'!D9</f>
        <v>0</v>
      </c>
      <c r="E9" s="73"/>
      <c r="F9" s="66"/>
      <c r="G9" s="38"/>
      <c r="H9" s="38"/>
      <c r="I9" s="39"/>
    </row>
    <row r="10" spans="1:9" s="40" customFormat="1" ht="4.5" customHeight="1" x14ac:dyDescent="0.25">
      <c r="A10" s="41"/>
      <c r="B10" s="78"/>
      <c r="C10" s="79"/>
      <c r="D10" s="80"/>
      <c r="E10" s="76"/>
      <c r="F10" s="76"/>
      <c r="G10" s="45"/>
      <c r="H10" s="38"/>
      <c r="I10" s="38"/>
    </row>
    <row r="11" spans="1:9" s="40" customFormat="1" ht="20.100000000000001" customHeight="1" x14ac:dyDescent="0.25">
      <c r="A11" s="37"/>
      <c r="B11" s="180" t="s">
        <v>6</v>
      </c>
      <c r="C11" s="181"/>
      <c r="D11" s="77">
        <f>'I. félév'!D11</f>
        <v>0</v>
      </c>
      <c r="E11" s="73"/>
      <c r="F11" s="66"/>
      <c r="G11" s="38"/>
      <c r="H11" s="38"/>
      <c r="I11" s="39"/>
    </row>
    <row r="12" spans="1:9" s="40" customFormat="1" ht="4.5" customHeight="1" x14ac:dyDescent="0.25">
      <c r="A12" s="41"/>
      <c r="B12" s="81"/>
      <c r="C12" s="82"/>
      <c r="D12" s="76"/>
      <c r="E12" s="76"/>
      <c r="F12" s="76"/>
      <c r="G12" s="45"/>
      <c r="H12" s="38"/>
      <c r="I12" s="38"/>
    </row>
    <row r="13" spans="1:9" ht="20.100000000000001" customHeight="1" x14ac:dyDescent="0.25">
      <c r="A13" s="12"/>
      <c r="B13" s="173" t="s">
        <v>7</v>
      </c>
      <c r="C13" s="174"/>
      <c r="D13" s="66">
        <f>'I. félév'!D14</f>
        <v>0</v>
      </c>
      <c r="E13" s="15"/>
      <c r="F13" s="15"/>
      <c r="G13" s="3"/>
      <c r="H13" s="3"/>
      <c r="I13" s="3"/>
    </row>
    <row r="14" spans="1:9" s="40" customFormat="1" ht="9.9499999999999993" customHeight="1" x14ac:dyDescent="0.25">
      <c r="A14" s="41"/>
      <c r="B14" s="46"/>
      <c r="C14" s="47"/>
      <c r="D14" s="48"/>
      <c r="E14" s="44"/>
      <c r="F14" s="44"/>
      <c r="G14" s="45"/>
      <c r="H14" s="38"/>
      <c r="I14" s="38"/>
    </row>
    <row r="15" spans="1:9" s="40" customFormat="1" ht="9.9499999999999993" customHeight="1" x14ac:dyDescent="0.25">
      <c r="A15" s="41"/>
      <c r="B15" s="42"/>
      <c r="C15" s="43"/>
      <c r="D15" s="44"/>
      <c r="E15" s="44"/>
      <c r="F15" s="44"/>
      <c r="G15" s="45"/>
      <c r="H15" s="38"/>
      <c r="I15" s="38"/>
    </row>
    <row r="16" spans="1:9" ht="9.9499999999999993" customHeight="1" x14ac:dyDescent="0.25">
      <c r="A16" s="16"/>
      <c r="B16" s="54"/>
      <c r="C16" s="55"/>
      <c r="D16" s="18"/>
      <c r="E16" s="19"/>
      <c r="F16" s="19"/>
      <c r="G16" s="20"/>
      <c r="H16" s="3"/>
      <c r="I16" s="3"/>
    </row>
    <row r="17" spans="1:9" ht="37.5" customHeight="1" x14ac:dyDescent="0.25">
      <c r="A17" s="20"/>
      <c r="B17" s="188" t="s">
        <v>22</v>
      </c>
      <c r="C17" s="189"/>
      <c r="D17" s="189"/>
      <c r="E17" s="189"/>
      <c r="F17" s="190"/>
      <c r="G17" s="20"/>
      <c r="H17" s="3"/>
      <c r="I17" s="3"/>
    </row>
    <row r="18" spans="1:9" ht="255.75" customHeight="1" x14ac:dyDescent="0.25">
      <c r="A18" s="32"/>
      <c r="B18" s="184" t="s">
        <v>21</v>
      </c>
      <c r="C18" s="185"/>
      <c r="D18" s="185"/>
      <c r="E18" s="185"/>
      <c r="F18" s="185"/>
    </row>
    <row r="19" spans="1:9" ht="255.75" customHeight="1" x14ac:dyDescent="0.25">
      <c r="B19" s="186"/>
      <c r="C19" s="187"/>
      <c r="D19" s="187"/>
      <c r="E19" s="187"/>
      <c r="F19" s="187"/>
    </row>
    <row r="20" spans="1:9" ht="15.75" x14ac:dyDescent="0.25">
      <c r="A20" s="20"/>
      <c r="B20" s="13"/>
      <c r="C20" s="14"/>
      <c r="D20" s="14"/>
      <c r="E20" s="15"/>
      <c r="F20" s="15"/>
      <c r="G20" s="20"/>
      <c r="H20" s="3"/>
      <c r="I20" s="3"/>
    </row>
    <row r="21" spans="1:9" ht="15.75" x14ac:dyDescent="0.25">
      <c r="B21" s="53" t="s">
        <v>16</v>
      </c>
      <c r="C21" s="15"/>
      <c r="D21" s="15"/>
      <c r="E21" s="15"/>
      <c r="F21" s="15"/>
    </row>
    <row r="22" spans="1:9" ht="15.75" x14ac:dyDescent="0.25">
      <c r="B22" s="31"/>
      <c r="C22" s="15"/>
      <c r="D22" s="15"/>
      <c r="E22" s="15"/>
      <c r="F22" s="15"/>
    </row>
    <row r="23" spans="1:9" ht="15.75" x14ac:dyDescent="0.25">
      <c r="B23" s="7"/>
      <c r="C23" s="15"/>
      <c r="D23" s="183" t="s">
        <v>14</v>
      </c>
      <c r="E23" s="183"/>
      <c r="F23" s="15"/>
    </row>
    <row r="24" spans="1:9" ht="15.75" x14ac:dyDescent="0.25">
      <c r="B24" s="7"/>
      <c r="C24" s="15"/>
      <c r="D24" s="163" t="s">
        <v>15</v>
      </c>
      <c r="E24" s="163"/>
      <c r="F24" s="15"/>
    </row>
  </sheetData>
  <sheetProtection algorithmName="SHA-512" hashValue="idsR5fIKEQdl2POSa3NGfjtsJjus+CrpwWoAQ45ybxYK/yvpY7WS8LQyvF0XRRnfH4IIr4Y21tK5FLT3Ne+qmQ==" saltValue="btMMCcHrk0izABN5co9BRw==" spinCount="100000" sheet="1" objects="1" scenarios="1" selectLockedCells="1"/>
  <mergeCells count="14">
    <mergeCell ref="D23:E23"/>
    <mergeCell ref="D24:E24"/>
    <mergeCell ref="B3:F3"/>
    <mergeCell ref="B18:F18"/>
    <mergeCell ref="B19:F19"/>
    <mergeCell ref="B11:C11"/>
    <mergeCell ref="B13:C13"/>
    <mergeCell ref="B9:C9"/>
    <mergeCell ref="B17:F17"/>
    <mergeCell ref="A1:G2"/>
    <mergeCell ref="I1:I2"/>
    <mergeCell ref="B5:C5"/>
    <mergeCell ref="B7:C7"/>
    <mergeCell ref="D7:F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3" orientation="portrait" r:id="rId1"/>
  <ignoredErrors>
    <ignoredError sqref="D5:F11 D12:F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6" sqref="G16"/>
    </sheetView>
  </sheetViews>
  <sheetFormatPr defaultRowHeight="15" x14ac:dyDescent="0.25"/>
  <sheetData>
    <row r="1" spans="1:1" ht="15.75" x14ac:dyDescent="0.25">
      <c r="A1" s="1" t="s">
        <v>9</v>
      </c>
    </row>
    <row r="2" spans="1:1" ht="15.75" x14ac:dyDescent="0.25">
      <c r="A2" s="1" t="s">
        <v>10</v>
      </c>
    </row>
    <row r="3" spans="1:1" x14ac:dyDescent="0.25">
      <c r="A3" s="2" t="s">
        <v>11</v>
      </c>
    </row>
  </sheetData>
  <hyperlinks>
    <hyperlink ref="A3" location="_edn1" display="_edn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5</vt:i4>
      </vt:variant>
    </vt:vector>
  </HeadingPairs>
  <TitlesOfParts>
    <vt:vector size="10" baseType="lpstr">
      <vt:lpstr>Tájékoztató</vt:lpstr>
      <vt:lpstr>I. félév</vt:lpstr>
      <vt:lpstr>II. félév </vt:lpstr>
      <vt:lpstr>záró szakmai értékelés</vt:lpstr>
      <vt:lpstr>Munka6</vt:lpstr>
      <vt:lpstr>Munka6!_ednref1</vt:lpstr>
      <vt:lpstr>'I. félév'!Nyomtatási_terület</vt:lpstr>
      <vt:lpstr>'II. félév '!Nyomtatási_terület</vt:lpstr>
      <vt:lpstr>Tájékoztató!Nyomtatási_terület</vt:lpstr>
      <vt:lpstr>'záró szakmai értékelés'!Nyomtatási_terület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Eszter</dc:creator>
  <cp:lastModifiedBy>Kovács Eszter</cp:lastModifiedBy>
  <cp:lastPrinted>2018-09-11T11:54:53Z</cp:lastPrinted>
  <dcterms:created xsi:type="dcterms:W3CDTF">2018-08-24T06:38:57Z</dcterms:created>
  <dcterms:modified xsi:type="dcterms:W3CDTF">2019-09-09T11:02:37Z</dcterms:modified>
</cp:coreProperties>
</file>