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0" windowWidth="25600" windowHeight="15480" tabRatio="791"/>
  </bookViews>
  <sheets>
    <sheet name="Operatív tanterv" sheetId="4" r:id="rId1"/>
    <sheet name="Megjegyzések" sheetId="2" state="hidden" r:id="rId2"/>
    <sheet name="Össz." sheetId="6" state="hidden" r:id="rId3"/>
  </sheets>
  <definedNames>
    <definedName name="_xlnm.Print_Area" localSheetId="0">'Operatív tanterv'!$A$1:$AA$84</definedName>
    <definedName name="_xlnm.Print_Titles" localSheetId="0">'Operatív tanterv'!$1:$4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4" l="1"/>
  <c r="Q13" i="4"/>
  <c r="Q5" i="4"/>
  <c r="Q40" i="4"/>
  <c r="F16" i="6"/>
  <c r="F7" i="6"/>
</calcChain>
</file>

<file path=xl/sharedStrings.xml><?xml version="1.0" encoding="utf-8"?>
<sst xmlns="http://schemas.openxmlformats.org/spreadsheetml/2006/main" count="349" uniqueCount="204">
  <si>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</si>
  <si>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</si>
  <si>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</si>
  <si>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</si>
  <si>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</si>
  <si>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</si>
  <si>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</si>
  <si>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</si>
  <si>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</si>
  <si>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</si>
  <si>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</si>
  <si>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</si>
  <si>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</si>
  <si>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</si>
  <si>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</si>
  <si>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</si>
  <si>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</si>
  <si>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</si>
  <si>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</si>
  <si>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</si>
  <si>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</si>
  <si>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</si>
  <si>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</si>
  <si>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</si>
  <si>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</si>
  <si>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</si>
  <si>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</si>
  <si>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</si>
  <si>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</si>
  <si>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</si>
  <si>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</si>
  <si>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</si>
  <si>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</si>
  <si>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</si>
  <si>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Pénzügyi kontrolling</t>
  </si>
  <si>
    <t>v</t>
  </si>
  <si>
    <t>Juhász Péter</t>
  </si>
  <si>
    <t>A könyvvizsgálat rendszere</t>
  </si>
  <si>
    <t>Hitelintézetek ellenőrzése</t>
  </si>
  <si>
    <t>Társaságirányítás és számvitel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</si>
  <si>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</si>
  <si>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</si>
  <si>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</si>
  <si>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</si>
  <si>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</si>
  <si>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</si>
  <si>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</si>
  <si>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</si>
  <si>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</si>
  <si>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</si>
  <si>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</si>
  <si>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</si>
  <si>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</si>
  <si>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</si>
  <si>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</si>
  <si>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</si>
  <si>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</si>
  <si>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</si>
  <si>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</si>
  <si>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</si>
  <si>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</si>
  <si>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</si>
  <si>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</si>
  <si>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</si>
  <si>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</si>
  <si>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</si>
  <si>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</si>
  <si>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</si>
  <si>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</si>
  <si>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</si>
  <si>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</si>
  <si>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</si>
  <si>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</si>
  <si>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</si>
  <si>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</si>
  <si>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</si>
  <si>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</si>
  <si>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</si>
  <si>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</si>
  <si>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Kutatás módszertan</t>
  </si>
  <si>
    <t>2PU51NBK03M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</si>
  <si>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</si>
  <si>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</si>
  <si>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</si>
  <si>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</si>
  <si>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</si>
  <si>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</si>
  <si>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</si>
  <si>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</si>
  <si>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</si>
  <si>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</si>
  <si>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</si>
  <si>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</si>
  <si>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</si>
  <si>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</si>
  <si>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</si>
  <si>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</si>
  <si>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</si>
  <si>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</si>
  <si>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2PU51NBK08M</t>
  </si>
  <si>
    <t>2BE52NCK01M</t>
  </si>
  <si>
    <t>2PU51NCK05M</t>
  </si>
  <si>
    <t>2PU51NCK06M</t>
  </si>
  <si>
    <t>2PU51NCK12M</t>
  </si>
  <si>
    <t>2PU51NCK13M</t>
  </si>
  <si>
    <t>2PU51NCK15M</t>
  </si>
  <si>
    <t>2PU51NCK14M</t>
  </si>
  <si>
    <t>2PU51NCK16M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</si>
  <si>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</si>
  <si>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</si>
  <si>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</si>
  <si>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</si>
  <si>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</si>
  <si>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</si>
  <si>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</si>
  <si>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</si>
  <si>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</si>
  <si>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</si>
  <si>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</si>
  <si>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</si>
  <si>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</si>
  <si>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</si>
  <si>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</si>
  <si>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</si>
  <si>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</si>
  <si>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</si>
  <si>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ÖSSZESEN</t>
  </si>
  <si>
    <t>Számon-kérés</t>
  </si>
  <si>
    <t>I. évfolyam</t>
  </si>
  <si>
    <t>II. évfolyam</t>
  </si>
  <si>
    <t>Alapozó és szakmai törzstárgyak</t>
  </si>
  <si>
    <t>SZABADON VÁLASZTHATÓ TÁRGYAK*</t>
  </si>
  <si>
    <t>*a választható tárgyak a jelentkezők számától függően indulnak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</si>
  <si>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</si>
  <si>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</si>
  <si>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</si>
  <si>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</si>
  <si>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</si>
  <si>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</si>
  <si>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</si>
  <si>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</si>
  <si>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</si>
  <si>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</si>
  <si>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</si>
  <si>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</si>
  <si>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</si>
  <si>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</si>
  <si>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</si>
  <si>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</si>
  <si>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</si>
  <si>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</si>
  <si>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</si>
  <si>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</si>
  <si>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</si>
  <si>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</si>
  <si>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</si>
  <si>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</si>
  <si>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</si>
  <si>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</si>
  <si>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</si>
  <si>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</si>
  <si>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</si>
  <si>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</si>
  <si>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</si>
  <si>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</si>
  <si>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</si>
  <si>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</si>
  <si>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</si>
  <si>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</si>
  <si>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</si>
  <si>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</si>
  <si>
    <t>Indoklás</t>
  </si>
  <si>
    <t>Ekvivalens tárgy</t>
  </si>
  <si>
    <t>Előkövetelmény (tantárgy neve és kódja)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</si>
  <si>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</si>
  <si>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</si>
  <si>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</si>
  <si>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</si>
  <si>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</si>
  <si>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4. félév végén</t>
  </si>
  <si>
    <t>szóbeli</t>
  </si>
  <si>
    <t>Székács Péterné</t>
  </si>
  <si>
    <t>Borda Józsefné</t>
  </si>
  <si>
    <t>(Gyenge Magdolna) Borda József</t>
  </si>
  <si>
    <t>Veit József</t>
  </si>
  <si>
    <t xml:space="preserve">Társasági jog </t>
  </si>
  <si>
    <t xml:space="preserve"> Számvitel mesterképzés (MSc) szak operatív tanterve - 2013 / 14 / II. félévben kezdett</t>
  </si>
  <si>
    <t>1 (tavasz)</t>
  </si>
  <si>
    <t>2 (ősz)</t>
  </si>
  <si>
    <t>3 (tavasz)ű</t>
  </si>
  <si>
    <t>4 (ősz)</t>
  </si>
  <si>
    <t>K</t>
  </si>
  <si>
    <t>SZV</t>
  </si>
  <si>
    <t>A számvitel és könyvvizsgálat számítógépes támogatása</t>
  </si>
  <si>
    <t>Költségvetési szervek számvitele és költségvetési támogatások ellenőrzése</t>
  </si>
  <si>
    <t>Számvitel elmélet és kutatás, számvitel szabályozás</t>
  </si>
  <si>
    <t>Számviteli és ellenőrzési esettanulmányok</t>
  </si>
  <si>
    <r>
      <t>Kötelezően választható tárgyak</t>
    </r>
    <r>
      <rPr>
        <b/>
        <sz val="10"/>
        <rFont val="Arial"/>
        <family val="2"/>
        <charset val="238"/>
      </rPr>
      <t xml:space="preserve">  (min. hat tárgy kötelező)</t>
    </r>
  </si>
  <si>
    <t>Szakszeminárium I.</t>
  </si>
  <si>
    <t>Szakszeminárium II.</t>
  </si>
  <si>
    <t xml:space="preserve">Szabadon választható tárgyak: a felsoroltakon kívül ld. még a kari választható tárgyak listáját </t>
  </si>
  <si>
    <t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</t>
  </si>
  <si>
    <t>· szakdolgozatát (diplomamunka) benyújtotta és azt két bíráló elfogadta.</t>
  </si>
  <si>
    <t>Bodzási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</si>
</sst>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9.5"/>
      <name val="Times New Roman"/>
      <family val="1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ntique Olive Compact"/>
      <family val="2"/>
      <charset val="238"/>
    </font>
    <font>
      <strike/>
      <sz val="10"/>
      <name val="Arial"/>
      <family val="2"/>
      <charset val="238"/>
    </font>
    <font>
      <strike/>
      <sz val="9.5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color rgb="FF0070C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 shrinkToFit="1"/>
    </xf>
    <xf numFmtId="0" fontId="2" fillId="5" borderId="40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21" fillId="0" borderId="1" xfId="1" applyFont="1" applyFill="1" applyBorder="1" applyAlignment="1" applyProtection="1">
      <alignment vertical="center" wrapText="1"/>
    </xf>
    <xf numFmtId="0" fontId="21" fillId="0" borderId="31" xfId="1" applyFont="1" applyFill="1" applyBorder="1" applyAlignment="1" applyProtection="1">
      <alignment vertical="center" wrapText="1"/>
    </xf>
    <xf numFmtId="0" fontId="21" fillId="0" borderId="9" xfId="1" applyFont="1" applyFill="1" applyBorder="1" applyAlignment="1" applyProtection="1">
      <alignment vertical="center" wrapText="1"/>
    </xf>
    <xf numFmtId="0" fontId="22" fillId="0" borderId="1" xfId="1" applyFont="1" applyFill="1" applyBorder="1" applyAlignment="1" applyProtection="1">
      <alignment vertical="center" wrapText="1"/>
    </xf>
    <xf numFmtId="0" fontId="22" fillId="0" borderId="9" xfId="1" applyFont="1" applyFill="1" applyBorder="1" applyAlignment="1" applyProtection="1">
      <alignment vertical="center" wrapText="1"/>
    </xf>
    <xf numFmtId="0" fontId="14" fillId="2" borderId="4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49" fontId="14" fillId="3" borderId="0" xfId="0" applyNumberFormat="1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3" fillId="2" borderId="5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50" xfId="0" applyFont="1" applyFill="1" applyBorder="1" applyAlignment="1">
      <alignment horizontal="center" vertical="center" textRotation="90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3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7" fillId="2" borderId="52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tantargy.uni-corvinus.hu/2PU51NBK05M" TargetMode="External"/><Relationship Id="rId20" Type="http://schemas.openxmlformats.org/officeDocument/2006/relationships/hyperlink" Target="http://tantargy.uni-corvinus.hu/2PU51NCK05M" TargetMode="External"/><Relationship Id="rId21" Type="http://schemas.openxmlformats.org/officeDocument/2006/relationships/hyperlink" Target="http://tantargy.uni-corvinus.hu/2PU51NCK14M" TargetMode="External"/><Relationship Id="rId22" Type="http://schemas.openxmlformats.org/officeDocument/2006/relationships/hyperlink" Target="http://tantargy.uni-corvinus.hu/2PU51NCK06M" TargetMode="External"/><Relationship Id="rId23" Type="http://schemas.openxmlformats.org/officeDocument/2006/relationships/hyperlink" Target="http://tantargy.uni-corvinus.hu/2PU51NCK15M" TargetMode="External"/><Relationship Id="rId24" Type="http://schemas.openxmlformats.org/officeDocument/2006/relationships/hyperlink" Target="http://tantargy.uni-corvinus.hu/2PU51NCK16M" TargetMode="External"/><Relationship Id="rId25" Type="http://schemas.openxmlformats.org/officeDocument/2006/relationships/hyperlink" Target="http://tantargy.uni-corvinus.hu/2PU51NCK08M" TargetMode="External"/><Relationship Id="rId26" Type="http://schemas.openxmlformats.org/officeDocument/2006/relationships/hyperlink" Target="http://tantargy.uni-corvinus.hu/2PU51NCK09M" TargetMode="External"/><Relationship Id="rId27" Type="http://schemas.openxmlformats.org/officeDocument/2006/relationships/hyperlink" Target="http://tantargy.uni-corvinus.hu/2PU51NCK10M" TargetMode="External"/><Relationship Id="rId28" Type="http://schemas.openxmlformats.org/officeDocument/2006/relationships/hyperlink" Target="http://tantargy.uni-corvinus.hu/2PU51NCK12M" TargetMode="External"/><Relationship Id="rId29" Type="http://schemas.openxmlformats.org/officeDocument/2006/relationships/hyperlink" Target="http://tantargy.uni-corvinus.hu/2PU51NCK13M" TargetMode="External"/><Relationship Id="rId10" Type="http://schemas.openxmlformats.org/officeDocument/2006/relationships/hyperlink" Target="http://tantargy.uni-corvinus.hu/2PU51NBK06M" TargetMode="External"/><Relationship Id="rId11" Type="http://schemas.openxmlformats.org/officeDocument/2006/relationships/hyperlink" Target="http://tantargy.uni-corvinus.hu/2PU51NBK07M" TargetMode="External"/><Relationship Id="rId12" Type="http://schemas.openxmlformats.org/officeDocument/2006/relationships/hyperlink" Target="http://tantargy.uni-corvinus.hu/2BE52NAK01M" TargetMode="External"/><Relationship Id="rId13" Type="http://schemas.openxmlformats.org/officeDocument/2006/relationships/hyperlink" Target="http://tantargy.uni-corvinus.hu/2PU51NBK08M" TargetMode="External"/><Relationship Id="rId14" Type="http://schemas.openxmlformats.org/officeDocument/2006/relationships/hyperlink" Target="http://tantargy.uni-corvinus.hu/2VL60NCV01M" TargetMode="External"/><Relationship Id="rId15" Type="http://schemas.openxmlformats.org/officeDocument/2006/relationships/hyperlink" Target="http://tantargy.uni-corvinus.hu/2KG23NBK02M" TargetMode="External"/><Relationship Id="rId16" Type="http://schemas.openxmlformats.org/officeDocument/2006/relationships/hyperlink" Target="http://tantargy.uni-corvinus.hu/2VL60NBK02M" TargetMode="External"/><Relationship Id="rId17" Type="http://schemas.openxmlformats.org/officeDocument/2006/relationships/hyperlink" Target="http://tantargy.uni-corvinus.hu/2VL60NAV01M" TargetMode="External"/><Relationship Id="rId18" Type="http://schemas.openxmlformats.org/officeDocument/2006/relationships/hyperlink" Target="http://tantargy.uni-corvinus.hu/2PU51NCK02M" TargetMode="External"/><Relationship Id="rId19" Type="http://schemas.openxmlformats.org/officeDocument/2006/relationships/hyperlink" Target="http://tantargy.uni-corvinus.hu/2BE52NCK01M" TargetMode="External"/><Relationship Id="rId1" Type="http://schemas.openxmlformats.org/officeDocument/2006/relationships/hyperlink" Target="http://tantargy.uni-corvinus.hu/4OP13NAK03M" TargetMode="External"/><Relationship Id="rId2" Type="http://schemas.openxmlformats.org/officeDocument/2006/relationships/hyperlink" Target="http://tantargy.uni-corvinus.hu/4MI25NAK01M" TargetMode="External"/><Relationship Id="rId3" Type="http://schemas.openxmlformats.org/officeDocument/2006/relationships/hyperlink" Target="http://tantargy.uni-corvinus.hu/2MA41NAK01M" TargetMode="External"/><Relationship Id="rId4" Type="http://schemas.openxmlformats.org/officeDocument/2006/relationships/hyperlink" Target="http://tantargy.uni-corvinus.hu/2JO11NAV01M" TargetMode="External"/><Relationship Id="rId5" Type="http://schemas.openxmlformats.org/officeDocument/2006/relationships/hyperlink" Target="http://tantargy.uni-corvinus.hu/2JO11NAK01M" TargetMode="External"/><Relationship Id="rId6" Type="http://schemas.openxmlformats.org/officeDocument/2006/relationships/hyperlink" Target="http://tantargy.uni-corvinus.hu/2PU51NBK03M" TargetMode="External"/><Relationship Id="rId7" Type="http://schemas.openxmlformats.org/officeDocument/2006/relationships/hyperlink" Target="http://tantargy.uni-corvinus.hu/2PU51NAK03M" TargetMode="External"/><Relationship Id="rId8" Type="http://schemas.openxmlformats.org/officeDocument/2006/relationships/hyperlink" Target="http://tantargy.uni-corvinus.hu/2PU51NBK04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84"/>
  <sheetViews>
    <sheetView tabSelected="1" view="pageBreakPreview" zoomScaleSheetLayoutView="100" workbookViewId="0">
      <pane xSplit="4" ySplit="4" topLeftCell="E5" activePane="bottomRight" state="frozenSplit"/>
      <selection pane="topRight" activeCell="E1" sqref="E1"/>
      <selection pane="bottomLeft" activeCell="A12" sqref="A12"/>
      <selection pane="bottomRight" activeCell="H19" sqref="H19"/>
    </sheetView>
  </sheetViews>
  <sheetFormatPr baseColWidth="10" defaultColWidth="8.83203125" defaultRowHeight="12" x14ac:dyDescent="0"/>
  <cols>
    <col min="1" max="1" width="14.5" style="6" bestFit="1" customWidth="1"/>
    <col min="2" max="2" width="42.5" style="165" bestFit="1" customWidth="1"/>
    <col min="3" max="4" width="5.6640625" style="6" customWidth="1"/>
    <col min="5" max="16" width="3" style="68" customWidth="1"/>
    <col min="17" max="17" width="5.6640625" style="68" customWidth="1"/>
    <col min="18" max="18" width="18.6640625" style="121" customWidth="1"/>
    <col min="19" max="19" width="26.1640625" style="121" customWidth="1"/>
    <col min="20" max="20" width="5.83203125" style="6" customWidth="1"/>
    <col min="21" max="21" width="4.33203125" style="6" bestFit="1" customWidth="1"/>
    <col min="22" max="22" width="4" style="6" bestFit="1" customWidth="1"/>
    <col min="23" max="23" width="11.6640625" style="6" customWidth="1"/>
    <col min="24" max="24" width="15.5" style="121" customWidth="1"/>
    <col min="25" max="25" width="6.5" style="6" customWidth="1"/>
    <col min="26" max="26" width="11.83203125" style="6" customWidth="1"/>
    <col min="27" max="27" width="9.5" style="6" customWidth="1"/>
    <col min="28" max="16384" width="8.83203125" style="6"/>
  </cols>
  <sheetData>
    <row r="1" spans="1:27" ht="18.75" customHeight="1" thickBot="1">
      <c r="A1" s="236" t="s">
        <v>186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/>
    </row>
    <row r="2" spans="1:27" s="68" customFormat="1" ht="18.75" customHeight="1" thickBot="1">
      <c r="A2" s="251" t="s">
        <v>81</v>
      </c>
      <c r="B2" s="245" t="s">
        <v>0</v>
      </c>
      <c r="C2" s="248" t="s">
        <v>1</v>
      </c>
      <c r="D2" s="221" t="s">
        <v>127</v>
      </c>
      <c r="E2" s="219" t="s">
        <v>128</v>
      </c>
      <c r="F2" s="204"/>
      <c r="G2" s="204"/>
      <c r="H2" s="204"/>
      <c r="I2" s="204"/>
      <c r="J2" s="220"/>
      <c r="K2" s="203" t="s">
        <v>129</v>
      </c>
      <c r="L2" s="204"/>
      <c r="M2" s="204"/>
      <c r="N2" s="204"/>
      <c r="O2" s="204"/>
      <c r="P2" s="205"/>
      <c r="Q2" s="212" t="s">
        <v>118</v>
      </c>
      <c r="R2" s="239" t="s">
        <v>3</v>
      </c>
      <c r="S2" s="242" t="s">
        <v>4</v>
      </c>
      <c r="T2" s="182" t="s">
        <v>171</v>
      </c>
      <c r="U2" s="185" t="s">
        <v>172</v>
      </c>
      <c r="V2" s="186"/>
      <c r="W2" s="185" t="s">
        <v>173</v>
      </c>
      <c r="X2" s="186"/>
      <c r="Y2" s="185" t="s">
        <v>143</v>
      </c>
      <c r="Z2" s="191"/>
      <c r="AA2" s="186"/>
    </row>
    <row r="3" spans="1:27" s="68" customFormat="1" ht="18.75" customHeight="1">
      <c r="A3" s="252"/>
      <c r="B3" s="246"/>
      <c r="C3" s="249"/>
      <c r="D3" s="222"/>
      <c r="E3" s="201" t="s">
        <v>187</v>
      </c>
      <c r="F3" s="202"/>
      <c r="G3" s="215" t="s">
        <v>2</v>
      </c>
      <c r="H3" s="201" t="s">
        <v>188</v>
      </c>
      <c r="I3" s="202"/>
      <c r="J3" s="215" t="s">
        <v>2</v>
      </c>
      <c r="K3" s="224" t="s">
        <v>189</v>
      </c>
      <c r="L3" s="202"/>
      <c r="M3" s="215" t="s">
        <v>2</v>
      </c>
      <c r="N3" s="201" t="s">
        <v>190</v>
      </c>
      <c r="O3" s="202"/>
      <c r="P3" s="217" t="s">
        <v>2</v>
      </c>
      <c r="Q3" s="213"/>
      <c r="R3" s="240"/>
      <c r="S3" s="243"/>
      <c r="T3" s="183"/>
      <c r="U3" s="187"/>
      <c r="V3" s="188"/>
      <c r="W3" s="187"/>
      <c r="X3" s="188"/>
      <c r="Y3" s="187"/>
      <c r="Z3" s="192"/>
      <c r="AA3" s="188"/>
    </row>
    <row r="4" spans="1:27" s="68" customFormat="1" ht="18.75" customHeight="1" thickBot="1">
      <c r="A4" s="253"/>
      <c r="B4" s="247"/>
      <c r="C4" s="250"/>
      <c r="D4" s="223"/>
      <c r="E4" s="21" t="s">
        <v>5</v>
      </c>
      <c r="F4" s="22" t="s">
        <v>6</v>
      </c>
      <c r="G4" s="216"/>
      <c r="H4" s="21" t="s">
        <v>5</v>
      </c>
      <c r="I4" s="22" t="s">
        <v>6</v>
      </c>
      <c r="J4" s="216"/>
      <c r="K4" s="23" t="s">
        <v>5</v>
      </c>
      <c r="L4" s="22" t="s">
        <v>6</v>
      </c>
      <c r="M4" s="216"/>
      <c r="N4" s="21" t="s">
        <v>5</v>
      </c>
      <c r="O4" s="22" t="s">
        <v>6</v>
      </c>
      <c r="P4" s="218"/>
      <c r="Q4" s="214"/>
      <c r="R4" s="241"/>
      <c r="S4" s="244"/>
      <c r="T4" s="184"/>
      <c r="U4" s="189"/>
      <c r="V4" s="190"/>
      <c r="W4" s="189"/>
      <c r="X4" s="190"/>
      <c r="Y4" s="189"/>
      <c r="Z4" s="193"/>
      <c r="AA4" s="190"/>
    </row>
    <row r="5" spans="1:27" s="68" customFormat="1" ht="88" thickBot="1">
      <c r="A5" s="227" t="s">
        <v>130</v>
      </c>
      <c r="B5" s="228"/>
      <c r="C5" s="15"/>
      <c r="D5" s="16"/>
      <c r="E5" s="17"/>
      <c r="F5" s="18"/>
      <c r="G5" s="27">
        <v>30</v>
      </c>
      <c r="H5" s="24"/>
      <c r="I5" s="25"/>
      <c r="J5" s="175">
        <v>20</v>
      </c>
      <c r="K5" s="176"/>
      <c r="L5" s="177"/>
      <c r="M5" s="178">
        <v>25</v>
      </c>
      <c r="N5" s="179"/>
      <c r="O5" s="178"/>
      <c r="P5" s="175">
        <v>15</v>
      </c>
      <c r="Q5" s="26">
        <f>Q6+Q13</f>
        <v>90</v>
      </c>
      <c r="R5" s="19"/>
      <c r="S5" s="20"/>
      <c r="T5" s="38"/>
      <c r="U5" s="39" t="s">
        <v>174</v>
      </c>
      <c r="V5" s="40" t="s">
        <v>175</v>
      </c>
      <c r="W5" s="39" t="s">
        <v>174</v>
      </c>
      <c r="X5" s="43" t="s">
        <v>175</v>
      </c>
      <c r="Y5" s="41" t="s">
        <v>176</v>
      </c>
      <c r="Z5" s="42" t="s">
        <v>177</v>
      </c>
      <c r="AA5" s="43" t="s">
        <v>178</v>
      </c>
    </row>
    <row r="6" spans="1:27">
      <c r="A6" s="234" t="s">
        <v>7</v>
      </c>
      <c r="B6" s="235"/>
      <c r="C6" s="69"/>
      <c r="D6" s="70"/>
      <c r="E6" s="71"/>
      <c r="F6" s="72"/>
      <c r="G6" s="73">
        <v>15</v>
      </c>
      <c r="H6" s="72"/>
      <c r="I6" s="72"/>
      <c r="J6" s="74">
        <v>10</v>
      </c>
      <c r="K6" s="75"/>
      <c r="L6" s="72"/>
      <c r="M6" s="73">
        <v>5</v>
      </c>
      <c r="N6" s="72"/>
      <c r="O6" s="72"/>
      <c r="P6" s="180">
        <v>0</v>
      </c>
      <c r="Q6" s="76">
        <f>SUM(G6:P6)</f>
        <v>30</v>
      </c>
      <c r="R6" s="139"/>
      <c r="S6" s="140"/>
      <c r="T6" s="44"/>
      <c r="U6" s="77"/>
      <c r="V6" s="78"/>
      <c r="W6" s="79"/>
      <c r="X6" s="80"/>
      <c r="Y6" s="81"/>
      <c r="Z6" s="82"/>
      <c r="AA6" s="166"/>
    </row>
    <row r="7" spans="1:27">
      <c r="A7" s="55" t="s">
        <v>46</v>
      </c>
      <c r="B7" s="156" t="s">
        <v>8</v>
      </c>
      <c r="C7" s="56" t="s">
        <v>76</v>
      </c>
      <c r="D7" s="57" t="s">
        <v>35</v>
      </c>
      <c r="E7" s="58">
        <v>2</v>
      </c>
      <c r="F7" s="56">
        <v>2</v>
      </c>
      <c r="G7" s="59">
        <v>5</v>
      </c>
      <c r="H7" s="56"/>
      <c r="I7" s="56"/>
      <c r="J7" s="60"/>
      <c r="K7" s="61"/>
      <c r="L7" s="56"/>
      <c r="M7" s="59"/>
      <c r="N7" s="56"/>
      <c r="O7" s="56"/>
      <c r="P7" s="60"/>
      <c r="Q7" s="62">
        <v>5</v>
      </c>
      <c r="R7" s="103" t="s">
        <v>10</v>
      </c>
      <c r="S7" s="141" t="s">
        <v>14</v>
      </c>
      <c r="T7" s="83"/>
      <c r="U7" s="84"/>
      <c r="V7" s="85"/>
      <c r="W7" s="66"/>
      <c r="X7" s="67"/>
      <c r="Y7" s="86"/>
      <c r="Z7" s="87"/>
      <c r="AA7" s="167"/>
    </row>
    <row r="8" spans="1:27">
      <c r="A8" s="55" t="s">
        <v>44</v>
      </c>
      <c r="B8" s="156" t="s">
        <v>45</v>
      </c>
      <c r="C8" s="56" t="s">
        <v>76</v>
      </c>
      <c r="D8" s="57" t="s">
        <v>35</v>
      </c>
      <c r="E8" s="58">
        <v>2</v>
      </c>
      <c r="F8" s="56">
        <v>2</v>
      </c>
      <c r="G8" s="59">
        <v>5</v>
      </c>
      <c r="H8" s="56"/>
      <c r="I8" s="56"/>
      <c r="J8" s="60"/>
      <c r="K8" s="61"/>
      <c r="L8" s="56"/>
      <c r="M8" s="59"/>
      <c r="N8" s="56"/>
      <c r="O8" s="56"/>
      <c r="P8" s="60"/>
      <c r="Q8" s="62">
        <v>5</v>
      </c>
      <c r="R8" s="103" t="s">
        <v>11</v>
      </c>
      <c r="S8" s="141" t="s">
        <v>15</v>
      </c>
      <c r="T8" s="83"/>
      <c r="U8" s="84"/>
      <c r="V8" s="85"/>
      <c r="W8" s="66"/>
      <c r="X8" s="67"/>
      <c r="Y8" s="86"/>
      <c r="Z8" s="87"/>
      <c r="AA8" s="167"/>
    </row>
    <row r="9" spans="1:27">
      <c r="A9" s="55" t="s">
        <v>47</v>
      </c>
      <c r="B9" s="156" t="s">
        <v>9</v>
      </c>
      <c r="C9" s="56" t="s">
        <v>76</v>
      </c>
      <c r="D9" s="57" t="s">
        <v>35</v>
      </c>
      <c r="E9" s="58">
        <v>2</v>
      </c>
      <c r="F9" s="56">
        <v>2</v>
      </c>
      <c r="G9" s="59">
        <v>5</v>
      </c>
      <c r="H9" s="56"/>
      <c r="I9" s="56"/>
      <c r="J9" s="60"/>
      <c r="K9" s="61"/>
      <c r="L9" s="56"/>
      <c r="M9" s="59"/>
      <c r="N9" s="56"/>
      <c r="O9" s="56"/>
      <c r="P9" s="60"/>
      <c r="Q9" s="62">
        <v>5</v>
      </c>
      <c r="R9" s="103" t="s">
        <v>12</v>
      </c>
      <c r="S9" s="141" t="s">
        <v>16</v>
      </c>
      <c r="T9" s="83"/>
      <c r="U9" s="84"/>
      <c r="V9" s="85"/>
      <c r="W9" s="66"/>
      <c r="X9" s="67"/>
      <c r="Y9" s="86"/>
      <c r="Z9" s="87"/>
      <c r="AA9" s="167"/>
    </row>
    <row r="10" spans="1:27">
      <c r="A10" s="55" t="s">
        <v>48</v>
      </c>
      <c r="B10" s="156" t="s">
        <v>185</v>
      </c>
      <c r="C10" s="56" t="s">
        <v>76</v>
      </c>
      <c r="D10" s="57" t="s">
        <v>35</v>
      </c>
      <c r="E10" s="58"/>
      <c r="F10" s="56"/>
      <c r="G10" s="59"/>
      <c r="H10" s="56">
        <v>2</v>
      </c>
      <c r="I10" s="56">
        <v>2</v>
      </c>
      <c r="J10" s="60">
        <v>5</v>
      </c>
      <c r="K10" s="61"/>
      <c r="L10" s="56"/>
      <c r="M10" s="59"/>
      <c r="N10" s="56"/>
      <c r="O10" s="56"/>
      <c r="P10" s="60"/>
      <c r="Q10" s="62">
        <v>5</v>
      </c>
      <c r="R10" s="181" t="s">
        <v>203</v>
      </c>
      <c r="S10" s="141" t="s">
        <v>17</v>
      </c>
      <c r="T10" s="83"/>
      <c r="U10" s="84"/>
      <c r="V10" s="85"/>
      <c r="W10" s="66"/>
      <c r="X10" s="67"/>
      <c r="Y10" s="86"/>
      <c r="Z10" s="87"/>
      <c r="AA10" s="167"/>
    </row>
    <row r="11" spans="1:27">
      <c r="A11" s="88" t="s">
        <v>49</v>
      </c>
      <c r="B11" s="157" t="s">
        <v>50</v>
      </c>
      <c r="C11" s="89" t="s">
        <v>76</v>
      </c>
      <c r="D11" s="90" t="s">
        <v>35</v>
      </c>
      <c r="E11" s="58"/>
      <c r="F11" s="56"/>
      <c r="G11" s="59"/>
      <c r="H11" s="56">
        <v>2</v>
      </c>
      <c r="I11" s="56">
        <v>2</v>
      </c>
      <c r="J11" s="60">
        <v>5</v>
      </c>
      <c r="K11" s="61"/>
      <c r="L11" s="56"/>
      <c r="M11" s="59"/>
      <c r="N11" s="56"/>
      <c r="O11" s="56"/>
      <c r="P11" s="60"/>
      <c r="Q11" s="91">
        <v>5</v>
      </c>
      <c r="R11" s="142" t="s">
        <v>170</v>
      </c>
      <c r="S11" s="143" t="s">
        <v>17</v>
      </c>
      <c r="T11" s="83"/>
      <c r="U11" s="84"/>
      <c r="V11" s="85"/>
      <c r="W11" s="66"/>
      <c r="X11" s="67"/>
      <c r="Y11" s="86"/>
      <c r="Z11" s="87"/>
      <c r="AA11" s="167"/>
    </row>
    <row r="12" spans="1:27" ht="13" thickBot="1">
      <c r="A12" s="92" t="s">
        <v>80</v>
      </c>
      <c r="B12" s="158" t="s">
        <v>79</v>
      </c>
      <c r="C12" s="22" t="s">
        <v>76</v>
      </c>
      <c r="D12" s="93" t="s">
        <v>25</v>
      </c>
      <c r="E12" s="21"/>
      <c r="F12" s="22"/>
      <c r="G12" s="94"/>
      <c r="H12" s="22"/>
      <c r="I12" s="22"/>
      <c r="J12" s="95"/>
      <c r="K12" s="23">
        <v>2</v>
      </c>
      <c r="L12" s="22">
        <v>2</v>
      </c>
      <c r="M12" s="94">
        <v>5</v>
      </c>
      <c r="N12" s="22"/>
      <c r="O12" s="22"/>
      <c r="P12" s="95"/>
      <c r="Q12" s="96">
        <v>5</v>
      </c>
      <c r="R12" s="144" t="s">
        <v>13</v>
      </c>
      <c r="S12" s="145" t="s">
        <v>18</v>
      </c>
      <c r="T12" s="97"/>
      <c r="U12" s="84"/>
      <c r="V12" s="85"/>
      <c r="W12" s="66"/>
      <c r="X12" s="67"/>
      <c r="Y12" s="86"/>
      <c r="Z12" s="87"/>
      <c r="AA12" s="167"/>
    </row>
    <row r="13" spans="1:27">
      <c r="A13" s="234" t="s">
        <v>19</v>
      </c>
      <c r="B13" s="235"/>
      <c r="C13" s="69"/>
      <c r="D13" s="70"/>
      <c r="E13" s="71"/>
      <c r="F13" s="72"/>
      <c r="G13" s="73">
        <v>15</v>
      </c>
      <c r="H13" s="72"/>
      <c r="I13" s="72"/>
      <c r="J13" s="74">
        <v>10</v>
      </c>
      <c r="K13" s="75"/>
      <c r="L13" s="72"/>
      <c r="M13" s="72">
        <v>20</v>
      </c>
      <c r="N13" s="72"/>
      <c r="O13" s="72"/>
      <c r="P13" s="74">
        <v>15</v>
      </c>
      <c r="Q13" s="76">
        <f>SUM(G13:P13)</f>
        <v>60</v>
      </c>
      <c r="R13" s="139"/>
      <c r="S13" s="140"/>
      <c r="T13" s="83"/>
      <c r="U13" s="84"/>
      <c r="V13" s="85"/>
      <c r="W13" s="66"/>
      <c r="X13" s="67"/>
      <c r="Y13" s="86"/>
      <c r="Z13" s="198" t="s">
        <v>179</v>
      </c>
      <c r="AA13" s="195" t="s">
        <v>180</v>
      </c>
    </row>
    <row r="14" spans="1:27" ht="15">
      <c r="A14" s="55" t="s">
        <v>57</v>
      </c>
      <c r="B14" s="156" t="s">
        <v>37</v>
      </c>
      <c r="C14" s="56" t="s">
        <v>191</v>
      </c>
      <c r="D14" s="57" t="s">
        <v>35</v>
      </c>
      <c r="E14" s="58">
        <v>2</v>
      </c>
      <c r="F14" s="56">
        <v>2</v>
      </c>
      <c r="G14" s="59">
        <v>5</v>
      </c>
      <c r="H14" s="56"/>
      <c r="I14" s="56"/>
      <c r="J14" s="60"/>
      <c r="K14" s="61"/>
      <c r="L14" s="56"/>
      <c r="M14" s="59"/>
      <c r="N14" s="56"/>
      <c r="O14" s="56"/>
      <c r="P14" s="60"/>
      <c r="Q14" s="62">
        <v>5</v>
      </c>
      <c r="R14" s="103" t="s">
        <v>27</v>
      </c>
      <c r="S14" s="141" t="s">
        <v>30</v>
      </c>
      <c r="T14" s="112"/>
      <c r="U14" s="99"/>
      <c r="V14" s="100"/>
      <c r="W14" s="101"/>
      <c r="X14" s="102"/>
      <c r="Y14" s="52"/>
      <c r="Z14" s="199"/>
      <c r="AA14" s="196"/>
    </row>
    <row r="15" spans="1:27" ht="24">
      <c r="A15" s="55" t="s">
        <v>41</v>
      </c>
      <c r="B15" s="156" t="s">
        <v>40</v>
      </c>
      <c r="C15" s="56" t="s">
        <v>76</v>
      </c>
      <c r="D15" s="57" t="s">
        <v>35</v>
      </c>
      <c r="E15" s="58"/>
      <c r="F15" s="56"/>
      <c r="G15" s="59"/>
      <c r="H15" s="56"/>
      <c r="I15" s="56"/>
      <c r="J15" s="60"/>
      <c r="K15" s="61">
        <v>2</v>
      </c>
      <c r="L15" s="56">
        <v>2</v>
      </c>
      <c r="M15" s="59">
        <v>5</v>
      </c>
      <c r="N15" s="56"/>
      <c r="O15" s="56"/>
      <c r="P15" s="60"/>
      <c r="Q15" s="62">
        <v>5</v>
      </c>
      <c r="R15" s="103" t="s">
        <v>42</v>
      </c>
      <c r="S15" s="141" t="s">
        <v>43</v>
      </c>
      <c r="T15" s="63"/>
      <c r="U15" s="84"/>
      <c r="V15" s="85"/>
      <c r="W15" s="66"/>
      <c r="X15" s="67"/>
      <c r="Y15" s="86"/>
      <c r="Z15" s="199"/>
      <c r="AA15" s="196"/>
    </row>
    <row r="16" spans="1:27">
      <c r="A16" s="55" t="s">
        <v>51</v>
      </c>
      <c r="B16" s="156" t="s">
        <v>20</v>
      </c>
      <c r="C16" s="56" t="s">
        <v>76</v>
      </c>
      <c r="D16" s="57" t="s">
        <v>25</v>
      </c>
      <c r="E16" s="58"/>
      <c r="F16" s="56"/>
      <c r="G16" s="59"/>
      <c r="H16" s="56">
        <v>2</v>
      </c>
      <c r="I16" s="56">
        <v>2</v>
      </c>
      <c r="J16" s="60">
        <v>5</v>
      </c>
      <c r="K16" s="61"/>
      <c r="L16" s="56"/>
      <c r="M16" s="59"/>
      <c r="N16" s="56"/>
      <c r="O16" s="56"/>
      <c r="P16" s="60"/>
      <c r="Q16" s="62">
        <v>5</v>
      </c>
      <c r="R16" s="103" t="s">
        <v>181</v>
      </c>
      <c r="S16" s="141" t="s">
        <v>18</v>
      </c>
      <c r="T16" s="83"/>
      <c r="U16" s="84"/>
      <c r="V16" s="85"/>
      <c r="W16" s="66"/>
      <c r="X16" s="67"/>
      <c r="Y16" s="86"/>
      <c r="Z16" s="199"/>
      <c r="AA16" s="196"/>
    </row>
    <row r="17" spans="1:27">
      <c r="A17" s="55" t="s">
        <v>54</v>
      </c>
      <c r="B17" s="156" t="s">
        <v>23</v>
      </c>
      <c r="C17" s="56" t="s">
        <v>76</v>
      </c>
      <c r="D17" s="57" t="s">
        <v>35</v>
      </c>
      <c r="E17" s="58">
        <v>2</v>
      </c>
      <c r="F17" s="56">
        <v>2</v>
      </c>
      <c r="G17" s="59">
        <v>5</v>
      </c>
      <c r="H17" s="56"/>
      <c r="I17" s="56"/>
      <c r="J17" s="60"/>
      <c r="K17" s="61"/>
      <c r="L17" s="56"/>
      <c r="M17" s="59"/>
      <c r="N17" s="56"/>
      <c r="O17" s="56"/>
      <c r="P17" s="60"/>
      <c r="Q17" s="62">
        <v>5</v>
      </c>
      <c r="R17" s="103" t="s">
        <v>13</v>
      </c>
      <c r="S17" s="141" t="s">
        <v>18</v>
      </c>
      <c r="T17" s="98"/>
      <c r="U17" s="99"/>
      <c r="V17" s="100"/>
      <c r="W17" s="101"/>
      <c r="X17" s="102"/>
      <c r="Y17" s="154"/>
      <c r="Z17" s="199" t="s">
        <v>179</v>
      </c>
      <c r="AA17" s="196"/>
    </row>
    <row r="18" spans="1:27">
      <c r="A18" s="55" t="s">
        <v>53</v>
      </c>
      <c r="B18" s="156" t="s">
        <v>22</v>
      </c>
      <c r="C18" s="56" t="s">
        <v>76</v>
      </c>
      <c r="D18" s="57" t="s">
        <v>25</v>
      </c>
      <c r="E18" s="58"/>
      <c r="F18" s="56"/>
      <c r="G18" s="59"/>
      <c r="H18" s="56">
        <v>2</v>
      </c>
      <c r="I18" s="56">
        <v>2</v>
      </c>
      <c r="J18" s="60">
        <v>5</v>
      </c>
      <c r="K18" s="61"/>
      <c r="L18" s="56"/>
      <c r="M18" s="59"/>
      <c r="N18" s="56"/>
      <c r="O18" s="56"/>
      <c r="P18" s="60"/>
      <c r="Q18" s="62">
        <v>5</v>
      </c>
      <c r="R18" s="103" t="s">
        <v>181</v>
      </c>
      <c r="S18" s="141" t="s">
        <v>18</v>
      </c>
      <c r="T18" s="98"/>
      <c r="U18" s="84"/>
      <c r="V18" s="85"/>
      <c r="W18" s="66"/>
      <c r="X18" s="67"/>
      <c r="Y18" s="154"/>
      <c r="Z18" s="199" t="s">
        <v>179</v>
      </c>
      <c r="AA18" s="196"/>
    </row>
    <row r="19" spans="1:27" ht="48">
      <c r="A19" s="55" t="s">
        <v>55</v>
      </c>
      <c r="B19" s="156" t="s">
        <v>24</v>
      </c>
      <c r="C19" s="56" t="s">
        <v>76</v>
      </c>
      <c r="D19" s="57" t="s">
        <v>25</v>
      </c>
      <c r="E19" s="58"/>
      <c r="F19" s="56"/>
      <c r="G19" s="59"/>
      <c r="H19" s="56"/>
      <c r="I19" s="56"/>
      <c r="J19" s="60"/>
      <c r="K19" s="61">
        <v>2</v>
      </c>
      <c r="L19" s="56">
        <v>2</v>
      </c>
      <c r="M19" s="59">
        <v>5</v>
      </c>
      <c r="N19" s="56"/>
      <c r="O19" s="56"/>
      <c r="P19" s="60"/>
      <c r="Q19" s="62">
        <v>5</v>
      </c>
      <c r="R19" s="103" t="s">
        <v>28</v>
      </c>
      <c r="S19" s="141" t="s">
        <v>18</v>
      </c>
      <c r="T19" s="83"/>
      <c r="U19" s="84"/>
      <c r="V19" s="85"/>
      <c r="W19" s="66" t="s">
        <v>53</v>
      </c>
      <c r="X19" s="67" t="s">
        <v>22</v>
      </c>
      <c r="Y19" s="54"/>
      <c r="Z19" s="199"/>
      <c r="AA19" s="196"/>
    </row>
    <row r="20" spans="1:27">
      <c r="A20" s="88" t="s">
        <v>52</v>
      </c>
      <c r="B20" s="157" t="s">
        <v>21</v>
      </c>
      <c r="C20" s="89" t="s">
        <v>76</v>
      </c>
      <c r="D20" s="90" t="s">
        <v>25</v>
      </c>
      <c r="E20" s="58">
        <v>2</v>
      </c>
      <c r="F20" s="56">
        <v>2</v>
      </c>
      <c r="G20" s="59">
        <v>5</v>
      </c>
      <c r="H20" s="56"/>
      <c r="I20" s="56"/>
      <c r="J20" s="60"/>
      <c r="K20" s="61"/>
      <c r="L20" s="56"/>
      <c r="M20" s="59"/>
      <c r="N20" s="56"/>
      <c r="O20" s="56"/>
      <c r="P20" s="60"/>
      <c r="Q20" s="91">
        <v>5</v>
      </c>
      <c r="R20" s="142" t="s">
        <v>27</v>
      </c>
      <c r="S20" s="143" t="s">
        <v>30</v>
      </c>
      <c r="T20" s="137"/>
      <c r="U20" s="132"/>
      <c r="V20" s="133"/>
      <c r="W20" s="134"/>
      <c r="X20" s="135"/>
      <c r="Y20" s="154"/>
      <c r="Z20" s="199" t="s">
        <v>179</v>
      </c>
      <c r="AA20" s="196"/>
    </row>
    <row r="21" spans="1:27" s="136" customFormat="1" ht="24">
      <c r="A21" s="55" t="s">
        <v>56</v>
      </c>
      <c r="B21" s="156" t="s">
        <v>32</v>
      </c>
      <c r="C21" s="56" t="s">
        <v>76</v>
      </c>
      <c r="D21" s="57" t="s">
        <v>25</v>
      </c>
      <c r="E21" s="58"/>
      <c r="F21" s="56"/>
      <c r="G21" s="59"/>
      <c r="H21" s="56"/>
      <c r="I21" s="56"/>
      <c r="J21" s="60"/>
      <c r="K21" s="61">
        <v>2</v>
      </c>
      <c r="L21" s="56">
        <v>2</v>
      </c>
      <c r="M21" s="59">
        <v>5</v>
      </c>
      <c r="N21" s="56"/>
      <c r="O21" s="56"/>
      <c r="P21" s="60"/>
      <c r="Q21" s="62">
        <v>5</v>
      </c>
      <c r="R21" s="103" t="s">
        <v>181</v>
      </c>
      <c r="S21" s="141" t="s">
        <v>18</v>
      </c>
      <c r="T21" s="47"/>
      <c r="U21" s="48"/>
      <c r="V21" s="49"/>
      <c r="W21" s="66" t="s">
        <v>51</v>
      </c>
      <c r="X21" s="67" t="s">
        <v>20</v>
      </c>
      <c r="Y21" s="154"/>
      <c r="Z21" s="199" t="s">
        <v>179</v>
      </c>
      <c r="AA21" s="196"/>
    </row>
    <row r="22" spans="1:27" ht="22">
      <c r="A22" s="55" t="s">
        <v>99</v>
      </c>
      <c r="B22" s="156" t="s">
        <v>26</v>
      </c>
      <c r="C22" s="56" t="s">
        <v>76</v>
      </c>
      <c r="D22" s="57" t="s">
        <v>25</v>
      </c>
      <c r="E22" s="58"/>
      <c r="F22" s="56"/>
      <c r="G22" s="59"/>
      <c r="H22" s="56"/>
      <c r="I22" s="56"/>
      <c r="J22" s="60"/>
      <c r="K22" s="61"/>
      <c r="L22" s="56"/>
      <c r="M22" s="59"/>
      <c r="N22" s="56">
        <v>2</v>
      </c>
      <c r="O22" s="56">
        <v>2</v>
      </c>
      <c r="P22" s="60">
        <v>5</v>
      </c>
      <c r="Q22" s="62">
        <v>5</v>
      </c>
      <c r="R22" s="103" t="s">
        <v>29</v>
      </c>
      <c r="S22" s="141" t="s">
        <v>30</v>
      </c>
      <c r="T22" s="63"/>
      <c r="U22" s="84"/>
      <c r="V22" s="85"/>
      <c r="W22" s="66"/>
      <c r="X22" s="67"/>
      <c r="Y22" s="154"/>
      <c r="Z22" s="199" t="s">
        <v>179</v>
      </c>
      <c r="AA22" s="196"/>
    </row>
    <row r="23" spans="1:27" ht="15">
      <c r="A23" s="55" t="s">
        <v>105</v>
      </c>
      <c r="B23" s="156" t="s">
        <v>198</v>
      </c>
      <c r="C23" s="56" t="s">
        <v>76</v>
      </c>
      <c r="D23" s="57" t="s">
        <v>25</v>
      </c>
      <c r="E23" s="58"/>
      <c r="F23" s="56"/>
      <c r="G23" s="59"/>
      <c r="H23" s="56"/>
      <c r="I23" s="56"/>
      <c r="J23" s="60"/>
      <c r="K23" s="61">
        <v>0</v>
      </c>
      <c r="L23" s="56">
        <v>4</v>
      </c>
      <c r="M23" s="59">
        <v>5</v>
      </c>
      <c r="N23" s="56"/>
      <c r="O23" s="56"/>
      <c r="P23" s="60"/>
      <c r="Q23" s="62">
        <v>5</v>
      </c>
      <c r="R23" s="103" t="s">
        <v>27</v>
      </c>
      <c r="S23" s="141" t="s">
        <v>30</v>
      </c>
      <c r="T23" s="98"/>
      <c r="U23" s="84"/>
      <c r="V23" s="85"/>
      <c r="W23" s="66"/>
      <c r="X23" s="67"/>
      <c r="Y23" s="52"/>
      <c r="Z23" s="199"/>
      <c r="AA23" s="196"/>
    </row>
    <row r="24" spans="1:27" ht="25" thickBot="1">
      <c r="A24" s="55" t="s">
        <v>107</v>
      </c>
      <c r="B24" s="156" t="s">
        <v>199</v>
      </c>
      <c r="C24" s="56" t="s">
        <v>76</v>
      </c>
      <c r="D24" s="57" t="s">
        <v>25</v>
      </c>
      <c r="E24" s="58"/>
      <c r="F24" s="56"/>
      <c r="G24" s="59"/>
      <c r="H24" s="56"/>
      <c r="I24" s="56"/>
      <c r="J24" s="60"/>
      <c r="K24" s="61"/>
      <c r="L24" s="56"/>
      <c r="M24" s="59"/>
      <c r="N24" s="56">
        <v>0</v>
      </c>
      <c r="O24" s="56">
        <v>8</v>
      </c>
      <c r="P24" s="60">
        <v>10</v>
      </c>
      <c r="Q24" s="62">
        <v>10</v>
      </c>
      <c r="R24" s="103" t="s">
        <v>28</v>
      </c>
      <c r="S24" s="141" t="s">
        <v>18</v>
      </c>
      <c r="T24" s="98"/>
      <c r="U24" s="99"/>
      <c r="V24" s="100"/>
      <c r="W24" s="66" t="s">
        <v>105</v>
      </c>
      <c r="X24" s="67" t="s">
        <v>198</v>
      </c>
      <c r="Y24" s="52"/>
      <c r="Z24" s="200"/>
      <c r="AA24" s="197"/>
    </row>
    <row r="25" spans="1:27" ht="12.75" customHeight="1" thickBot="1">
      <c r="A25" s="206" t="s">
        <v>197</v>
      </c>
      <c r="B25" s="207"/>
      <c r="C25" s="104"/>
      <c r="D25" s="105"/>
      <c r="E25" s="106"/>
      <c r="F25" s="104"/>
      <c r="G25" s="104"/>
      <c r="H25" s="104"/>
      <c r="I25" s="104"/>
      <c r="J25" s="107"/>
      <c r="K25" s="108"/>
      <c r="L25" s="104"/>
      <c r="M25" s="104"/>
      <c r="N25" s="104"/>
      <c r="O25" s="104"/>
      <c r="P25" s="107"/>
      <c r="Q25" s="26">
        <v>21</v>
      </c>
      <c r="R25" s="109"/>
      <c r="S25" s="146"/>
      <c r="T25" s="83"/>
      <c r="U25" s="84"/>
      <c r="V25" s="85"/>
      <c r="W25" s="66"/>
      <c r="X25" s="67"/>
      <c r="Y25" s="86"/>
      <c r="Z25" s="87"/>
      <c r="AA25" s="167"/>
    </row>
    <row r="26" spans="1:27" ht="24">
      <c r="A26" s="55" t="s">
        <v>106</v>
      </c>
      <c r="B26" s="159" t="s">
        <v>193</v>
      </c>
      <c r="C26" s="56" t="s">
        <v>61</v>
      </c>
      <c r="D26" s="57" t="s">
        <v>35</v>
      </c>
      <c r="E26" s="58"/>
      <c r="F26" s="56"/>
      <c r="G26" s="59"/>
      <c r="H26" s="56"/>
      <c r="I26" s="56"/>
      <c r="J26" s="60"/>
      <c r="K26" s="61">
        <v>2</v>
      </c>
      <c r="L26" s="56">
        <v>2</v>
      </c>
      <c r="M26" s="59">
        <v>5</v>
      </c>
      <c r="N26" s="56"/>
      <c r="O26" s="56"/>
      <c r="P26" s="60"/>
      <c r="Q26" s="62">
        <v>5</v>
      </c>
      <c r="R26" s="50" t="s">
        <v>183</v>
      </c>
      <c r="S26" s="141" t="s">
        <v>18</v>
      </c>
      <c r="T26" s="63"/>
      <c r="U26" s="64"/>
      <c r="V26" s="65"/>
      <c r="W26" s="55" t="s">
        <v>57</v>
      </c>
      <c r="X26" s="67" t="s">
        <v>37</v>
      </c>
      <c r="Y26" s="154"/>
      <c r="Z26" s="155"/>
      <c r="AA26" s="168"/>
    </row>
    <row r="27" spans="1:27" ht="24">
      <c r="A27" s="55" t="s">
        <v>78</v>
      </c>
      <c r="B27" s="159" t="s">
        <v>38</v>
      </c>
      <c r="C27" s="56" t="s">
        <v>61</v>
      </c>
      <c r="D27" s="57" t="s">
        <v>25</v>
      </c>
      <c r="E27" s="58"/>
      <c r="F27" s="56"/>
      <c r="G27" s="59"/>
      <c r="H27" s="56"/>
      <c r="I27" s="56"/>
      <c r="J27" s="60"/>
      <c r="K27" s="61"/>
      <c r="L27" s="56"/>
      <c r="M27" s="59"/>
      <c r="N27" s="56">
        <v>2</v>
      </c>
      <c r="O27" s="56">
        <v>0</v>
      </c>
      <c r="P27" s="60">
        <v>3</v>
      </c>
      <c r="Q27" s="62">
        <v>3</v>
      </c>
      <c r="R27" s="103" t="s">
        <v>28</v>
      </c>
      <c r="S27" s="141" t="s">
        <v>18</v>
      </c>
      <c r="T27" s="113"/>
      <c r="U27" s="99"/>
      <c r="V27" s="100"/>
      <c r="W27" s="101" t="s">
        <v>57</v>
      </c>
      <c r="X27" s="102" t="s">
        <v>37</v>
      </c>
      <c r="Y27" s="52"/>
      <c r="Z27" s="111"/>
      <c r="AA27" s="141"/>
    </row>
    <row r="28" spans="1:27" ht="24">
      <c r="A28" s="55" t="s">
        <v>77</v>
      </c>
      <c r="B28" s="159" t="s">
        <v>194</v>
      </c>
      <c r="C28" s="56" t="s">
        <v>61</v>
      </c>
      <c r="D28" s="57" t="s">
        <v>25</v>
      </c>
      <c r="E28" s="58"/>
      <c r="F28" s="56"/>
      <c r="G28" s="59"/>
      <c r="H28" s="56">
        <v>2</v>
      </c>
      <c r="I28" s="56">
        <v>2</v>
      </c>
      <c r="J28" s="60">
        <v>5</v>
      </c>
      <c r="K28" s="61"/>
      <c r="L28" s="56"/>
      <c r="M28" s="59"/>
      <c r="N28" s="56"/>
      <c r="O28" s="56"/>
      <c r="P28" s="60"/>
      <c r="Q28" s="62">
        <v>5</v>
      </c>
      <c r="R28" s="103" t="s">
        <v>29</v>
      </c>
      <c r="S28" s="141" t="s">
        <v>30</v>
      </c>
      <c r="T28" s="112"/>
      <c r="U28" s="99"/>
      <c r="V28" s="100"/>
      <c r="W28" s="101" t="s">
        <v>57</v>
      </c>
      <c r="X28" s="102" t="s">
        <v>37</v>
      </c>
      <c r="Y28" s="52"/>
      <c r="Z28" s="111"/>
      <c r="AA28" s="141"/>
    </row>
    <row r="29" spans="1:27" ht="15">
      <c r="A29" s="55" t="s">
        <v>102</v>
      </c>
      <c r="B29" s="159" t="s">
        <v>34</v>
      </c>
      <c r="C29" s="56" t="s">
        <v>61</v>
      </c>
      <c r="D29" s="57" t="s">
        <v>35</v>
      </c>
      <c r="E29" s="58"/>
      <c r="F29" s="56"/>
      <c r="G29" s="59"/>
      <c r="H29" s="56">
        <v>2</v>
      </c>
      <c r="I29" s="56">
        <v>2</v>
      </c>
      <c r="J29" s="60">
        <v>5</v>
      </c>
      <c r="K29" s="61"/>
      <c r="L29" s="56"/>
      <c r="M29" s="59"/>
      <c r="N29" s="56"/>
      <c r="O29" s="56"/>
      <c r="P29" s="60"/>
      <c r="Q29" s="62">
        <v>5</v>
      </c>
      <c r="R29" s="50" t="s">
        <v>182</v>
      </c>
      <c r="S29" s="141" t="s">
        <v>18</v>
      </c>
      <c r="T29" s="98"/>
      <c r="U29" s="84"/>
      <c r="V29" s="85"/>
      <c r="W29" s="66"/>
      <c r="X29" s="67"/>
      <c r="Y29" s="52"/>
      <c r="Z29" s="87"/>
      <c r="AA29" s="169"/>
    </row>
    <row r="30" spans="1:27" ht="15">
      <c r="A30" s="55" t="s">
        <v>101</v>
      </c>
      <c r="B30" s="159" t="s">
        <v>195</v>
      </c>
      <c r="C30" s="56" t="s">
        <v>61</v>
      </c>
      <c r="D30" s="57" t="s">
        <v>35</v>
      </c>
      <c r="E30" s="58"/>
      <c r="F30" s="56"/>
      <c r="G30" s="59"/>
      <c r="H30" s="56"/>
      <c r="I30" s="56"/>
      <c r="J30" s="60"/>
      <c r="K30" s="61">
        <v>2</v>
      </c>
      <c r="L30" s="56">
        <v>2</v>
      </c>
      <c r="M30" s="59">
        <v>5</v>
      </c>
      <c r="N30" s="56"/>
      <c r="O30" s="56"/>
      <c r="P30" s="60"/>
      <c r="Q30" s="62">
        <v>5</v>
      </c>
      <c r="R30" s="103" t="s">
        <v>13</v>
      </c>
      <c r="S30" s="141" t="s">
        <v>18</v>
      </c>
      <c r="T30" s="63"/>
      <c r="U30" s="84"/>
      <c r="V30" s="85"/>
      <c r="W30" s="66"/>
      <c r="X30" s="67"/>
      <c r="Y30" s="52"/>
      <c r="Z30" s="87"/>
      <c r="AA30" s="141"/>
    </row>
    <row r="31" spans="1:27" ht="24">
      <c r="A31" s="55" t="s">
        <v>104</v>
      </c>
      <c r="B31" s="159" t="s">
        <v>196</v>
      </c>
      <c r="C31" s="56" t="s">
        <v>61</v>
      </c>
      <c r="D31" s="57" t="s">
        <v>25</v>
      </c>
      <c r="E31" s="58"/>
      <c r="F31" s="56"/>
      <c r="G31" s="59"/>
      <c r="H31" s="56"/>
      <c r="I31" s="56"/>
      <c r="J31" s="60"/>
      <c r="K31" s="61"/>
      <c r="L31" s="56"/>
      <c r="M31" s="59"/>
      <c r="N31" s="56">
        <v>2</v>
      </c>
      <c r="O31" s="56">
        <v>1</v>
      </c>
      <c r="P31" s="60">
        <v>4</v>
      </c>
      <c r="Q31" s="62">
        <v>4</v>
      </c>
      <c r="R31" s="50" t="s">
        <v>184</v>
      </c>
      <c r="S31" s="141" t="s">
        <v>30</v>
      </c>
      <c r="T31" s="98"/>
      <c r="U31" s="84"/>
      <c r="V31" s="46"/>
      <c r="W31" s="66" t="s">
        <v>57</v>
      </c>
      <c r="X31" s="51" t="s">
        <v>37</v>
      </c>
      <c r="Y31" s="52"/>
      <c r="Z31" s="53"/>
      <c r="AA31" s="141"/>
    </row>
    <row r="32" spans="1:27" ht="16" thickBot="1">
      <c r="A32" s="92" t="s">
        <v>103</v>
      </c>
      <c r="B32" s="160" t="s">
        <v>39</v>
      </c>
      <c r="C32" s="56" t="s">
        <v>61</v>
      </c>
      <c r="D32" s="93" t="s">
        <v>25</v>
      </c>
      <c r="E32" s="58"/>
      <c r="F32" s="56"/>
      <c r="G32" s="59"/>
      <c r="H32" s="56"/>
      <c r="I32" s="56"/>
      <c r="J32" s="60"/>
      <c r="K32" s="61"/>
      <c r="L32" s="56"/>
      <c r="M32" s="59"/>
      <c r="N32" s="56">
        <v>2</v>
      </c>
      <c r="O32" s="56">
        <v>0</v>
      </c>
      <c r="P32" s="60">
        <v>3</v>
      </c>
      <c r="Q32" s="96">
        <v>3</v>
      </c>
      <c r="R32" s="147" t="s">
        <v>182</v>
      </c>
      <c r="S32" s="145" t="s">
        <v>18</v>
      </c>
      <c r="T32" s="83"/>
      <c r="U32" s="45"/>
      <c r="V32" s="46"/>
      <c r="W32" s="50"/>
      <c r="X32" s="51"/>
      <c r="Y32" s="52"/>
      <c r="Z32" s="53"/>
      <c r="AA32" s="141"/>
    </row>
    <row r="33" spans="1:27" ht="25" thickBot="1">
      <c r="A33" s="55" t="s">
        <v>100</v>
      </c>
      <c r="B33" s="159" t="s">
        <v>33</v>
      </c>
      <c r="C33" s="56" t="s">
        <v>61</v>
      </c>
      <c r="D33" s="57" t="s">
        <v>25</v>
      </c>
      <c r="E33" s="58"/>
      <c r="F33" s="56"/>
      <c r="G33" s="59"/>
      <c r="H33" s="56">
        <v>2</v>
      </c>
      <c r="I33" s="56">
        <v>2</v>
      </c>
      <c r="J33" s="60">
        <v>5</v>
      </c>
      <c r="K33" s="61"/>
      <c r="L33" s="56"/>
      <c r="M33" s="59"/>
      <c r="N33" s="56"/>
      <c r="O33" s="56"/>
      <c r="P33" s="60"/>
      <c r="Q33" s="62">
        <v>5</v>
      </c>
      <c r="R33" s="103" t="s">
        <v>36</v>
      </c>
      <c r="S33" s="141" t="s">
        <v>43</v>
      </c>
      <c r="T33" s="63"/>
      <c r="U33" s="84"/>
      <c r="V33" s="85"/>
      <c r="W33" s="66"/>
      <c r="X33" s="67"/>
      <c r="Y33" s="52"/>
      <c r="Z33" s="87"/>
      <c r="AA33" s="167"/>
    </row>
    <row r="34" spans="1:27" ht="13.5" customHeight="1" thickBot="1">
      <c r="A34" s="225" t="s">
        <v>131</v>
      </c>
      <c r="B34" s="226"/>
      <c r="C34" s="114"/>
      <c r="D34" s="115"/>
      <c r="E34" s="116"/>
      <c r="F34" s="114"/>
      <c r="G34" s="114"/>
      <c r="H34" s="114"/>
      <c r="I34" s="117"/>
      <c r="J34" s="118"/>
      <c r="K34" s="116"/>
      <c r="L34" s="114"/>
      <c r="M34" s="114"/>
      <c r="N34" s="114"/>
      <c r="O34" s="117"/>
      <c r="P34" s="118"/>
      <c r="Q34" s="26">
        <v>9</v>
      </c>
      <c r="R34" s="208"/>
      <c r="S34" s="209"/>
      <c r="Y34" s="170"/>
      <c r="Z34" s="131"/>
      <c r="AA34" s="171"/>
    </row>
    <row r="35" spans="1:27">
      <c r="A35" s="55" t="s">
        <v>59</v>
      </c>
      <c r="B35" s="156" t="s">
        <v>60</v>
      </c>
      <c r="C35" s="56" t="s">
        <v>192</v>
      </c>
      <c r="D35" s="57" t="s">
        <v>35</v>
      </c>
      <c r="E35" s="58"/>
      <c r="F35" s="56"/>
      <c r="G35" s="59"/>
      <c r="H35" s="56">
        <v>2</v>
      </c>
      <c r="I35" s="56">
        <v>2</v>
      </c>
      <c r="J35" s="60">
        <v>5</v>
      </c>
      <c r="K35" s="61"/>
      <c r="L35" s="56"/>
      <c r="M35" s="59"/>
      <c r="N35" s="56"/>
      <c r="O35" s="56"/>
      <c r="P35" s="60"/>
      <c r="Q35" s="62">
        <v>5</v>
      </c>
      <c r="R35" s="103" t="s">
        <v>62</v>
      </c>
      <c r="S35" s="141" t="s">
        <v>63</v>
      </c>
      <c r="T35" s="110"/>
      <c r="U35" s="84"/>
      <c r="V35" s="85"/>
      <c r="W35" s="66"/>
      <c r="X35" s="67"/>
      <c r="Y35" s="86"/>
      <c r="Z35" s="87"/>
      <c r="AA35" s="167"/>
    </row>
    <row r="36" spans="1:27" ht="24">
      <c r="A36" s="55" t="s">
        <v>68</v>
      </c>
      <c r="B36" s="156" t="s">
        <v>69</v>
      </c>
      <c r="C36" s="56" t="s">
        <v>192</v>
      </c>
      <c r="D36" s="57" t="s">
        <v>35</v>
      </c>
      <c r="E36" s="58"/>
      <c r="F36" s="56"/>
      <c r="G36" s="59"/>
      <c r="H36" s="56">
        <v>2</v>
      </c>
      <c r="I36" s="56">
        <v>2</v>
      </c>
      <c r="J36" s="60">
        <v>5</v>
      </c>
      <c r="K36" s="61"/>
      <c r="L36" s="56"/>
      <c r="M36" s="59"/>
      <c r="N36" s="56"/>
      <c r="O36" s="56"/>
      <c r="P36" s="60"/>
      <c r="Q36" s="62">
        <v>5</v>
      </c>
      <c r="R36" s="103" t="s">
        <v>70</v>
      </c>
      <c r="S36" s="141" t="s">
        <v>71</v>
      </c>
      <c r="T36" s="83"/>
      <c r="U36" s="84"/>
      <c r="V36" s="85"/>
      <c r="W36" s="66"/>
      <c r="X36" s="67"/>
      <c r="Y36" s="86"/>
      <c r="Z36" s="87"/>
      <c r="AA36" s="167"/>
    </row>
    <row r="37" spans="1:27" ht="24">
      <c r="A37" s="55" t="s">
        <v>64</v>
      </c>
      <c r="B37" s="156" t="s">
        <v>65</v>
      </c>
      <c r="C37" s="56" t="s">
        <v>192</v>
      </c>
      <c r="D37" s="57" t="s">
        <v>35</v>
      </c>
      <c r="E37" s="58"/>
      <c r="F37" s="56"/>
      <c r="G37" s="59"/>
      <c r="H37" s="56">
        <v>1</v>
      </c>
      <c r="I37" s="56">
        <v>1</v>
      </c>
      <c r="J37" s="60">
        <v>3</v>
      </c>
      <c r="K37" s="61"/>
      <c r="L37" s="56"/>
      <c r="M37" s="59"/>
      <c r="N37" s="56"/>
      <c r="O37" s="56"/>
      <c r="P37" s="60"/>
      <c r="Q37" s="62">
        <v>3</v>
      </c>
      <c r="R37" s="103" t="s">
        <v>66</v>
      </c>
      <c r="S37" s="148" t="s">
        <v>67</v>
      </c>
      <c r="T37" s="110"/>
      <c r="U37" s="84"/>
      <c r="V37" s="85"/>
      <c r="W37" s="66"/>
      <c r="X37" s="67"/>
      <c r="Y37" s="86"/>
      <c r="Z37" s="87"/>
      <c r="AA37" s="167"/>
    </row>
    <row r="38" spans="1:27" ht="16" thickBot="1">
      <c r="A38" s="92" t="s">
        <v>72</v>
      </c>
      <c r="B38" s="158" t="s">
        <v>73</v>
      </c>
      <c r="C38" s="56" t="s">
        <v>192</v>
      </c>
      <c r="D38" s="93" t="s">
        <v>35</v>
      </c>
      <c r="E38" s="21">
        <v>2</v>
      </c>
      <c r="F38" s="22">
        <v>2</v>
      </c>
      <c r="G38" s="94">
        <v>5</v>
      </c>
      <c r="H38" s="22"/>
      <c r="I38" s="22"/>
      <c r="J38" s="95"/>
      <c r="K38" s="23"/>
      <c r="L38" s="22"/>
      <c r="M38" s="94"/>
      <c r="N38" s="22"/>
      <c r="O38" s="22"/>
      <c r="P38" s="95"/>
      <c r="Q38" s="96">
        <v>5</v>
      </c>
      <c r="R38" s="144" t="s">
        <v>74</v>
      </c>
      <c r="S38" s="145" t="s">
        <v>75</v>
      </c>
      <c r="T38" s="98"/>
      <c r="U38" s="84"/>
      <c r="V38" s="85"/>
      <c r="W38" s="66"/>
      <c r="X38" s="67"/>
      <c r="Y38" s="172"/>
      <c r="Z38" s="173"/>
      <c r="AA38" s="174"/>
    </row>
    <row r="39" spans="1:27" ht="15" customHeight="1" thickBot="1">
      <c r="A39" s="231" t="s">
        <v>200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3"/>
    </row>
    <row r="40" spans="1:27" ht="14" thickBot="1">
      <c r="A40" s="229" t="s">
        <v>126</v>
      </c>
      <c r="B40" s="230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>
        <f>Q5+Q25+Q34</f>
        <v>120</v>
      </c>
      <c r="R40" s="149"/>
      <c r="S40" s="150"/>
    </row>
    <row r="42" spans="1:27" s="130" customFormat="1">
      <c r="A42" s="122" t="s">
        <v>133</v>
      </c>
      <c r="B42" s="161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25"/>
      <c r="N42" s="125"/>
      <c r="O42" s="125"/>
      <c r="P42" s="125"/>
      <c r="Q42" s="125"/>
      <c r="R42" s="123"/>
      <c r="S42" s="151"/>
      <c r="X42" s="152"/>
    </row>
    <row r="43" spans="1:27" s="130" customFormat="1">
      <c r="A43" s="122" t="s">
        <v>134</v>
      </c>
      <c r="B43" s="161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25"/>
      <c r="N43" s="125"/>
      <c r="O43" s="125"/>
      <c r="P43" s="125"/>
      <c r="Q43" s="125"/>
      <c r="R43" s="123"/>
      <c r="S43" s="151"/>
      <c r="X43" s="152"/>
    </row>
    <row r="44" spans="1:27" s="131" customFormat="1">
      <c r="A44" s="194" t="s">
        <v>135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30"/>
      <c r="X44" s="153"/>
    </row>
    <row r="45" spans="1:27" s="131" customFormat="1">
      <c r="A45" s="194" t="s">
        <v>136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30"/>
      <c r="X45" s="153"/>
    </row>
    <row r="46" spans="1:27" s="131" customFormat="1">
      <c r="A46" s="194" t="s">
        <v>85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30"/>
      <c r="X46" s="153"/>
    </row>
    <row r="47" spans="1:27" s="131" customFormat="1">
      <c r="A47" s="211" t="s">
        <v>132</v>
      </c>
      <c r="B47" s="211"/>
      <c r="C47" s="211"/>
      <c r="D47" s="211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38"/>
      <c r="S47" s="138"/>
      <c r="T47" s="130"/>
      <c r="X47" s="153"/>
    </row>
    <row r="48" spans="1:27" s="130" customFormat="1" ht="14.25" customHeight="1">
      <c r="A48" s="122" t="s">
        <v>137</v>
      </c>
      <c r="B48" s="161"/>
      <c r="C48" s="124"/>
      <c r="D48" s="124"/>
      <c r="E48" s="124"/>
      <c r="F48" s="124"/>
      <c r="G48" s="124"/>
      <c r="H48" s="124"/>
      <c r="I48" s="124"/>
      <c r="J48" s="124"/>
      <c r="K48" s="124"/>
      <c r="L48" s="125"/>
      <c r="M48" s="125"/>
      <c r="N48" s="125"/>
      <c r="O48" s="125"/>
      <c r="P48" s="125"/>
      <c r="Q48" s="125"/>
      <c r="R48" s="123"/>
      <c r="S48" s="151"/>
      <c r="X48" s="152"/>
    </row>
    <row r="49" spans="1:24" s="131" customFormat="1">
      <c r="A49" s="28" t="s">
        <v>138</v>
      </c>
      <c r="B49" s="162"/>
      <c r="C49" s="128"/>
      <c r="D49" s="128"/>
      <c r="E49" s="128"/>
      <c r="F49" s="128"/>
      <c r="G49" s="128"/>
      <c r="H49" s="128"/>
      <c r="I49" s="128"/>
      <c r="J49" s="128"/>
      <c r="K49" s="128"/>
      <c r="L49" s="28"/>
      <c r="M49" s="28"/>
      <c r="N49" s="28"/>
      <c r="O49" s="28"/>
      <c r="P49" s="28"/>
      <c r="Q49" s="28"/>
      <c r="R49" s="127"/>
      <c r="S49" s="127"/>
      <c r="T49" s="130"/>
      <c r="X49" s="153"/>
    </row>
    <row r="50" spans="1:24" s="131" customFormat="1" ht="27.75" customHeight="1">
      <c r="A50" s="210" t="s">
        <v>139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130"/>
      <c r="X50" s="153"/>
    </row>
    <row r="51" spans="1:24" s="131" customFormat="1">
      <c r="A51" s="28" t="s">
        <v>140</v>
      </c>
      <c r="B51" s="162"/>
      <c r="C51" s="128"/>
      <c r="D51" s="128"/>
      <c r="E51" s="128"/>
      <c r="F51" s="128"/>
      <c r="G51" s="128"/>
      <c r="H51" s="128"/>
      <c r="I51" s="128"/>
      <c r="J51" s="128"/>
      <c r="K51" s="128"/>
      <c r="L51" s="28"/>
      <c r="M51" s="28"/>
      <c r="N51" s="28"/>
      <c r="O51" s="28"/>
      <c r="P51" s="28"/>
      <c r="Q51" s="28"/>
      <c r="R51" s="127"/>
      <c r="S51" s="127"/>
      <c r="T51" s="130"/>
      <c r="X51" s="153"/>
    </row>
    <row r="52" spans="1:24" s="131" customFormat="1">
      <c r="A52" s="28" t="s">
        <v>141</v>
      </c>
      <c r="B52" s="162"/>
      <c r="C52" s="128"/>
      <c r="D52" s="128"/>
      <c r="E52" s="128"/>
      <c r="F52" s="128"/>
      <c r="G52" s="128"/>
      <c r="H52" s="128"/>
      <c r="I52" s="128"/>
      <c r="J52" s="128"/>
      <c r="K52" s="128"/>
      <c r="L52" s="28"/>
      <c r="M52" s="28"/>
      <c r="N52" s="28"/>
      <c r="O52" s="28"/>
      <c r="P52" s="28"/>
      <c r="Q52" s="28"/>
      <c r="R52" s="127"/>
      <c r="S52" s="127"/>
      <c r="T52" s="130"/>
      <c r="X52" s="153"/>
    </row>
    <row r="53" spans="1:24" s="130" customFormat="1" ht="14.25" customHeight="1">
      <c r="A53" s="122" t="s">
        <v>142</v>
      </c>
      <c r="B53" s="161"/>
      <c r="C53" s="124"/>
      <c r="D53" s="124"/>
      <c r="E53" s="124"/>
      <c r="F53" s="124"/>
      <c r="G53" s="124"/>
      <c r="H53" s="124"/>
      <c r="I53" s="124"/>
      <c r="J53" s="124"/>
      <c r="K53" s="124"/>
      <c r="L53" s="125"/>
      <c r="M53" s="125"/>
      <c r="N53" s="125"/>
      <c r="O53" s="125"/>
      <c r="P53" s="125"/>
      <c r="Q53" s="125"/>
      <c r="R53" s="123"/>
      <c r="S53" s="151"/>
      <c r="X53" s="152"/>
    </row>
    <row r="54" spans="1:24" s="130" customFormat="1" ht="14.25" customHeight="1">
      <c r="A54" s="33" t="s">
        <v>143</v>
      </c>
      <c r="B54" s="162"/>
      <c r="C54" s="128"/>
      <c r="D54" s="128"/>
      <c r="E54" s="128"/>
      <c r="F54" s="128"/>
      <c r="G54" s="128"/>
      <c r="H54" s="128"/>
      <c r="I54" s="128"/>
      <c r="J54" s="128"/>
      <c r="K54" s="128"/>
      <c r="L54" s="28"/>
      <c r="M54" s="28"/>
      <c r="N54" s="28"/>
      <c r="O54" s="28"/>
      <c r="P54" s="28"/>
      <c r="Q54" s="28"/>
      <c r="R54" s="127"/>
      <c r="S54" s="127"/>
      <c r="X54" s="152"/>
    </row>
    <row r="55" spans="1:24" s="131" customFormat="1">
      <c r="A55" s="28" t="s">
        <v>201</v>
      </c>
      <c r="B55" s="162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7"/>
      <c r="S55" s="127"/>
      <c r="X55" s="153"/>
    </row>
    <row r="56" spans="1:24" s="131" customFormat="1">
      <c r="A56" s="28" t="s">
        <v>144</v>
      </c>
      <c r="B56" s="162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7"/>
      <c r="S56" s="127"/>
      <c r="X56" s="153"/>
    </row>
    <row r="57" spans="1:24" s="131" customFormat="1">
      <c r="A57" s="28" t="s">
        <v>169</v>
      </c>
      <c r="B57" s="16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7"/>
      <c r="S57" s="127"/>
      <c r="X57" s="153"/>
    </row>
    <row r="58" spans="1:24" s="130" customFormat="1" ht="14.25" customHeight="1">
      <c r="A58" s="33" t="s">
        <v>145</v>
      </c>
      <c r="B58" s="162"/>
      <c r="C58" s="128"/>
      <c r="D58" s="128"/>
      <c r="E58" s="128"/>
      <c r="F58" s="128"/>
      <c r="G58" s="128"/>
      <c r="H58" s="128"/>
      <c r="I58" s="128"/>
      <c r="J58" s="128"/>
      <c r="K58" s="128"/>
      <c r="L58" s="28"/>
      <c r="M58" s="28"/>
      <c r="N58" s="28"/>
      <c r="O58" s="28"/>
      <c r="P58" s="28"/>
      <c r="Q58" s="28"/>
      <c r="R58" s="127"/>
      <c r="S58" s="127"/>
      <c r="T58" s="131"/>
      <c r="X58" s="152"/>
    </row>
    <row r="59" spans="1:24" s="131" customFormat="1">
      <c r="A59" s="28" t="s">
        <v>146</v>
      </c>
      <c r="B59" s="162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7"/>
      <c r="S59" s="127"/>
      <c r="X59" s="153"/>
    </row>
    <row r="60" spans="1:24" s="131" customFormat="1">
      <c r="A60" s="28" t="s">
        <v>147</v>
      </c>
      <c r="B60" s="162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7"/>
      <c r="S60" s="127"/>
      <c r="X60" s="153"/>
    </row>
    <row r="61" spans="1:24" s="130" customFormat="1" ht="14.25" customHeight="1">
      <c r="A61" s="33" t="s">
        <v>148</v>
      </c>
      <c r="B61" s="162"/>
      <c r="C61" s="128"/>
      <c r="D61" s="128"/>
      <c r="E61" s="128"/>
      <c r="F61" s="128"/>
      <c r="G61" s="128"/>
      <c r="H61" s="128"/>
      <c r="I61" s="128"/>
      <c r="J61" s="128"/>
      <c r="K61" s="128"/>
      <c r="L61" s="28"/>
      <c r="M61" s="28"/>
      <c r="N61" s="28"/>
      <c r="O61" s="28"/>
      <c r="P61" s="28"/>
      <c r="Q61" s="28"/>
      <c r="R61" s="127"/>
      <c r="S61" s="127"/>
      <c r="T61" s="131"/>
      <c r="X61" s="152"/>
    </row>
    <row r="62" spans="1:24" s="131" customFormat="1">
      <c r="A62" s="28" t="s">
        <v>149</v>
      </c>
      <c r="B62" s="162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7"/>
      <c r="S62" s="127"/>
      <c r="X62" s="153"/>
    </row>
    <row r="63" spans="1:24" s="131" customFormat="1">
      <c r="A63" s="28" t="s">
        <v>150</v>
      </c>
      <c r="B63" s="162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7"/>
      <c r="S63" s="127"/>
      <c r="X63" s="153"/>
    </row>
    <row r="64" spans="1:24" s="131" customFormat="1">
      <c r="A64" s="28" t="s">
        <v>202</v>
      </c>
      <c r="B64" s="162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7"/>
      <c r="S64" s="127"/>
      <c r="X64" s="153"/>
    </row>
    <row r="65" spans="1:24" s="131" customFormat="1">
      <c r="A65" s="28" t="s">
        <v>151</v>
      </c>
      <c r="B65" s="162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7"/>
      <c r="S65" s="127"/>
      <c r="X65" s="153"/>
    </row>
    <row r="66" spans="1:24" s="131" customFormat="1">
      <c r="A66" s="28" t="s">
        <v>152</v>
      </c>
      <c r="B66" s="162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7"/>
      <c r="S66" s="127"/>
      <c r="X66" s="153"/>
    </row>
    <row r="67" spans="1:24" s="131" customFormat="1">
      <c r="A67" s="28" t="s">
        <v>153</v>
      </c>
      <c r="B67" s="16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7"/>
      <c r="S67" s="127"/>
      <c r="X67" s="153"/>
    </row>
    <row r="68" spans="1:24" s="131" customFormat="1">
      <c r="A68" s="28" t="s">
        <v>154</v>
      </c>
      <c r="B68" s="162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7"/>
      <c r="S68" s="127"/>
      <c r="X68" s="153"/>
    </row>
    <row r="69" spans="1:24" s="131" customFormat="1">
      <c r="A69" s="28" t="s">
        <v>155</v>
      </c>
      <c r="B69" s="162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7"/>
      <c r="S69" s="127"/>
      <c r="X69" s="153"/>
    </row>
    <row r="70" spans="1:24" s="131" customFormat="1">
      <c r="A70" s="28" t="s">
        <v>156</v>
      </c>
      <c r="B70" s="162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7"/>
      <c r="S70" s="127"/>
      <c r="X70" s="153"/>
    </row>
    <row r="71" spans="1:24" s="130" customFormat="1" ht="14.25" customHeight="1">
      <c r="A71" s="33" t="s">
        <v>157</v>
      </c>
      <c r="B71" s="162"/>
      <c r="C71" s="128"/>
      <c r="D71" s="128"/>
      <c r="E71" s="128"/>
      <c r="F71" s="128"/>
      <c r="G71" s="128"/>
      <c r="H71" s="128"/>
      <c r="I71" s="128"/>
      <c r="J71" s="128"/>
      <c r="K71" s="128"/>
      <c r="L71" s="28"/>
      <c r="M71" s="28"/>
      <c r="N71" s="28"/>
      <c r="O71" s="28"/>
      <c r="P71" s="28"/>
      <c r="Q71" s="28"/>
      <c r="R71" s="127"/>
      <c r="S71" s="127"/>
      <c r="T71" s="131"/>
      <c r="X71" s="152"/>
    </row>
    <row r="72" spans="1:24" s="131" customFormat="1">
      <c r="A72" s="28" t="s">
        <v>158</v>
      </c>
      <c r="B72" s="162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7"/>
      <c r="S72" s="127"/>
      <c r="X72" s="153"/>
    </row>
    <row r="73" spans="1:24" s="131" customFormat="1">
      <c r="A73" s="28" t="s">
        <v>159</v>
      </c>
      <c r="B73" s="162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7"/>
      <c r="S73" s="127"/>
      <c r="X73" s="153"/>
    </row>
    <row r="74" spans="1:24" s="131" customFormat="1">
      <c r="A74" s="28" t="s">
        <v>160</v>
      </c>
      <c r="B74" s="162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7"/>
      <c r="S74" s="127"/>
      <c r="X74" s="153"/>
    </row>
    <row r="75" spans="1:24" s="131" customFormat="1">
      <c r="A75" s="28" t="s">
        <v>161</v>
      </c>
      <c r="B75" s="162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7"/>
      <c r="S75" s="127"/>
      <c r="X75" s="153"/>
    </row>
    <row r="76" spans="1:24" s="130" customFormat="1" ht="14.25" customHeight="1">
      <c r="A76" s="28" t="s">
        <v>162</v>
      </c>
      <c r="B76" s="162"/>
      <c r="C76" s="128"/>
      <c r="D76" s="128"/>
      <c r="E76" s="128"/>
      <c r="F76" s="128"/>
      <c r="G76" s="128"/>
      <c r="H76" s="128"/>
      <c r="I76" s="128"/>
      <c r="J76" s="128"/>
      <c r="K76" s="128"/>
      <c r="L76" s="28"/>
      <c r="M76" s="28"/>
      <c r="N76" s="28"/>
      <c r="O76" s="28"/>
      <c r="P76" s="28"/>
      <c r="Q76" s="28"/>
      <c r="R76" s="127"/>
      <c r="S76" s="127"/>
      <c r="T76" s="131"/>
      <c r="X76" s="152"/>
    </row>
    <row r="77" spans="1:24" s="130" customFormat="1" ht="14.25" customHeight="1">
      <c r="A77" s="28" t="s">
        <v>163</v>
      </c>
      <c r="B77" s="162"/>
      <c r="C77" s="128"/>
      <c r="D77" s="128"/>
      <c r="E77" s="128"/>
      <c r="F77" s="128"/>
      <c r="G77" s="128"/>
      <c r="H77" s="128"/>
      <c r="I77" s="128"/>
      <c r="J77" s="128"/>
      <c r="K77" s="128"/>
      <c r="L77" s="28"/>
      <c r="M77" s="28"/>
      <c r="N77" s="28"/>
      <c r="O77" s="28"/>
      <c r="P77" s="28"/>
      <c r="Q77" s="28"/>
      <c r="R77" s="127"/>
      <c r="S77" s="127"/>
      <c r="T77" s="131"/>
      <c r="X77" s="152"/>
    </row>
    <row r="78" spans="1:24" s="130" customFormat="1" ht="14.25" customHeight="1">
      <c r="A78" s="28" t="s">
        <v>164</v>
      </c>
      <c r="B78" s="162"/>
      <c r="C78" s="128"/>
      <c r="D78" s="128"/>
      <c r="E78" s="128"/>
      <c r="F78" s="128"/>
      <c r="G78" s="128"/>
      <c r="H78" s="128"/>
      <c r="I78" s="128"/>
      <c r="J78" s="128"/>
      <c r="K78" s="128"/>
      <c r="L78" s="28"/>
      <c r="M78" s="28"/>
      <c r="N78" s="28"/>
      <c r="O78" s="28"/>
      <c r="P78" s="28"/>
      <c r="Q78" s="28"/>
      <c r="R78" s="127"/>
      <c r="S78" s="127"/>
      <c r="T78" s="131"/>
      <c r="X78" s="152"/>
    </row>
    <row r="79" spans="1:24" s="130" customFormat="1" ht="14.25" customHeight="1">
      <c r="A79" s="28" t="s">
        <v>165</v>
      </c>
      <c r="B79" s="162"/>
      <c r="C79" s="128"/>
      <c r="D79" s="128"/>
      <c r="E79" s="128"/>
      <c r="F79" s="128"/>
      <c r="G79" s="128"/>
      <c r="H79" s="128"/>
      <c r="I79" s="128"/>
      <c r="J79" s="128"/>
      <c r="K79" s="128"/>
      <c r="L79" s="28"/>
      <c r="M79" s="28"/>
      <c r="N79" s="28"/>
      <c r="O79" s="28"/>
      <c r="P79" s="28"/>
      <c r="Q79" s="28"/>
      <c r="R79" s="127"/>
      <c r="S79" s="127"/>
      <c r="T79" s="131"/>
      <c r="X79" s="152"/>
    </row>
    <row r="80" spans="1:24" s="131" customFormat="1" ht="15" customHeight="1">
      <c r="A80" s="28" t="s">
        <v>166</v>
      </c>
      <c r="B80" s="163"/>
      <c r="C80" s="29"/>
      <c r="D80" s="30"/>
      <c r="E80" s="30"/>
      <c r="F80" s="30"/>
      <c r="G80" s="30"/>
      <c r="H80" s="30"/>
      <c r="I80" s="30"/>
      <c r="J80" s="30"/>
      <c r="K80" s="31"/>
      <c r="L80" s="32"/>
      <c r="M80" s="32"/>
      <c r="N80" s="32"/>
      <c r="O80" s="32"/>
      <c r="P80" s="28"/>
      <c r="Q80" s="28"/>
      <c r="R80" s="127"/>
      <c r="S80" s="127"/>
      <c r="T80" s="130"/>
      <c r="X80" s="153"/>
    </row>
    <row r="81" spans="1:24" s="131" customFormat="1">
      <c r="A81" s="28" t="s">
        <v>167</v>
      </c>
      <c r="B81" s="163"/>
      <c r="C81" s="29"/>
      <c r="D81" s="30"/>
      <c r="E81" s="30"/>
      <c r="F81" s="30"/>
      <c r="G81" s="30"/>
      <c r="H81" s="30"/>
      <c r="I81" s="30"/>
      <c r="J81" s="30"/>
      <c r="K81" s="31"/>
      <c r="L81" s="32"/>
      <c r="M81" s="32"/>
      <c r="N81" s="32"/>
      <c r="O81" s="32"/>
      <c r="P81" s="28"/>
      <c r="Q81" s="28"/>
      <c r="R81" s="127"/>
      <c r="S81" s="127"/>
      <c r="T81" s="130"/>
      <c r="X81" s="153"/>
    </row>
    <row r="82" spans="1:24" s="130" customFormat="1" ht="14.25" customHeight="1">
      <c r="A82" s="122" t="s">
        <v>168</v>
      </c>
      <c r="B82" s="161"/>
      <c r="C82" s="124"/>
      <c r="D82" s="124"/>
      <c r="E82" s="124"/>
      <c r="F82" s="124"/>
      <c r="G82" s="124"/>
      <c r="H82" s="124"/>
      <c r="I82" s="124"/>
      <c r="J82" s="124"/>
      <c r="K82" s="124"/>
      <c r="L82" s="125"/>
      <c r="M82" s="125"/>
      <c r="N82" s="125"/>
      <c r="O82" s="125"/>
      <c r="P82" s="125"/>
      <c r="Q82" s="125"/>
      <c r="R82" s="123"/>
      <c r="S82" s="151"/>
      <c r="X82" s="152"/>
    </row>
    <row r="83" spans="1:24" s="131" customFormat="1">
      <c r="A83" s="129" t="s">
        <v>96</v>
      </c>
      <c r="B83" s="164"/>
      <c r="C83" s="34"/>
      <c r="D83" s="34"/>
      <c r="E83" s="34"/>
      <c r="F83" s="34"/>
      <c r="G83" s="34"/>
      <c r="H83" s="34"/>
      <c r="I83" s="34"/>
      <c r="J83" s="34"/>
      <c r="K83" s="35"/>
      <c r="L83" s="35"/>
      <c r="M83" s="35"/>
      <c r="N83" s="36"/>
      <c r="O83" s="37"/>
      <c r="P83" s="33"/>
      <c r="Q83" s="33"/>
      <c r="R83" s="37"/>
      <c r="S83" s="37"/>
      <c r="T83" s="130"/>
      <c r="X83" s="153"/>
    </row>
    <row r="84" spans="1:24" s="130" customFormat="1" ht="14.25" customHeight="1">
      <c r="A84" s="122" t="s">
        <v>98</v>
      </c>
      <c r="B84" s="161"/>
      <c r="C84" s="124"/>
      <c r="D84" s="124"/>
      <c r="E84" s="124"/>
      <c r="F84" s="124"/>
      <c r="G84" s="124"/>
      <c r="H84" s="124"/>
      <c r="I84" s="124"/>
      <c r="J84" s="124"/>
      <c r="K84" s="124"/>
      <c r="L84" s="125"/>
      <c r="M84" s="125"/>
      <c r="N84" s="125"/>
      <c r="O84" s="125"/>
      <c r="P84" s="125"/>
      <c r="Q84" s="125"/>
      <c r="R84" s="123"/>
      <c r="S84" s="151"/>
      <c r="X84" s="152"/>
    </row>
  </sheetData>
  <mergeCells count="37">
    <mergeCell ref="A1:S1"/>
    <mergeCell ref="R2:R4"/>
    <mergeCell ref="S2:S4"/>
    <mergeCell ref="B2:B4"/>
    <mergeCell ref="E3:F3"/>
    <mergeCell ref="C2:C4"/>
    <mergeCell ref="A2:A4"/>
    <mergeCell ref="A50:S50"/>
    <mergeCell ref="A47:D47"/>
    <mergeCell ref="Q2:Q4"/>
    <mergeCell ref="G3:G4"/>
    <mergeCell ref="J3:J4"/>
    <mergeCell ref="M3:M4"/>
    <mergeCell ref="P3:P4"/>
    <mergeCell ref="E2:J2"/>
    <mergeCell ref="D2:D4"/>
    <mergeCell ref="K3:L3"/>
    <mergeCell ref="A34:B34"/>
    <mergeCell ref="A5:B5"/>
    <mergeCell ref="A40:B40"/>
    <mergeCell ref="A39:S39"/>
    <mergeCell ref="A6:B6"/>
    <mergeCell ref="A13:B13"/>
    <mergeCell ref="A46:S46"/>
    <mergeCell ref="N3:O3"/>
    <mergeCell ref="H3:I3"/>
    <mergeCell ref="K2:P2"/>
    <mergeCell ref="A44:S44"/>
    <mergeCell ref="A25:B25"/>
    <mergeCell ref="R34:S34"/>
    <mergeCell ref="T2:T4"/>
    <mergeCell ref="U2:V4"/>
    <mergeCell ref="W2:X4"/>
    <mergeCell ref="Y2:AA4"/>
    <mergeCell ref="A45:S45"/>
    <mergeCell ref="AA13:AA24"/>
    <mergeCell ref="Z13:Z24"/>
  </mergeCells>
  <phoneticPr fontId="1" type="noConversion"/>
  <hyperlinks>
    <hyperlink ref="B7" r:id="rId1"/>
    <hyperlink ref="B8" r:id="rId2"/>
    <hyperlink ref="B9" r:id="rId3"/>
    <hyperlink ref="B10" r:id="rId4" display="Társasági jog *"/>
    <hyperlink ref="B11" r:id="rId5"/>
    <hyperlink ref="B12" r:id="rId6"/>
    <hyperlink ref="B16" r:id="rId7"/>
    <hyperlink ref="B20" r:id="rId8"/>
    <hyperlink ref="B18" r:id="rId9"/>
    <hyperlink ref="B17" r:id="rId10"/>
    <hyperlink ref="B19" r:id="rId11"/>
    <hyperlink ref="B15" r:id="rId12"/>
    <hyperlink ref="B22" r:id="rId13"/>
    <hyperlink ref="B35" r:id="rId14"/>
    <hyperlink ref="B37" r:id="rId15"/>
    <hyperlink ref="B36" r:id="rId16"/>
    <hyperlink ref="B38" r:id="rId17"/>
    <hyperlink ref="B21" r:id="rId18"/>
    <hyperlink ref="B33" r:id="rId19"/>
    <hyperlink ref="B30" r:id="rId20" display="Számvitel elmélet és kutatás"/>
    <hyperlink ref="B26" r:id="rId21" display="A számvitel számítógépes támogatása"/>
    <hyperlink ref="B29" r:id="rId22"/>
    <hyperlink ref="B23" r:id="rId23" display="Szakszeminárium I. (VSZ)"/>
    <hyperlink ref="B24" r:id="rId24" display="Szakszeminárium II. (VSZ)"/>
    <hyperlink ref="B14" r:id="rId25"/>
    <hyperlink ref="B28" r:id="rId26" display="Költségvetési szervek és költségvetési támogatások ellenőrzése"/>
    <hyperlink ref="B27" r:id="rId27"/>
    <hyperlink ref="B32" r:id="rId28"/>
    <hyperlink ref="B31" r:id="rId29" display="Ellenőrzési esettanulmányok"/>
  </hyperlinks>
  <pageMargins left="0.19685039370078741" right="0.19685039370078741" top="0.19685039370078741" bottom="0.19685039370078741" header="0" footer="0"/>
  <pageSetup paperSize="9" scale="65" fitToHeight="0" orientation="landscape"/>
  <headerFooter alignWithMargins="0"/>
  <rowBreaks count="1" manualBreakCount="1">
    <brk id="41" max="26" man="1"/>
  </rowBreaks>
  <colBreaks count="1" manualBreakCount="1">
    <brk id="19" max="8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40" sqref="H40"/>
    </sheetView>
  </sheetViews>
  <sheetFormatPr baseColWidth="10" defaultColWidth="8.83203125" defaultRowHeight="12" x14ac:dyDescent="0"/>
  <cols>
    <col min="1" max="1" width="8.33203125" customWidth="1"/>
  </cols>
  <sheetData>
    <row r="1" spans="1:1">
      <c r="A1" s="1" t="s">
        <v>82</v>
      </c>
    </row>
    <row r="2" spans="1:1">
      <c r="A2" s="2" t="s">
        <v>83</v>
      </c>
    </row>
    <row r="3" spans="1:1">
      <c r="A3" s="2" t="s">
        <v>84</v>
      </c>
    </row>
    <row r="4" spans="1:1">
      <c r="A4" s="2" t="s">
        <v>85</v>
      </c>
    </row>
    <row r="5" spans="1:1">
      <c r="A5" s="2"/>
    </row>
    <row r="6" spans="1:1">
      <c r="A6" s="1" t="s">
        <v>86</v>
      </c>
    </row>
    <row r="7" spans="1:1">
      <c r="A7" s="2" t="s">
        <v>87</v>
      </c>
    </row>
    <row r="8" spans="1:1">
      <c r="A8" s="2" t="s">
        <v>88</v>
      </c>
    </row>
    <row r="9" spans="1:1">
      <c r="A9" s="2"/>
    </row>
    <row r="10" spans="1:1">
      <c r="A10" s="2" t="s">
        <v>89</v>
      </c>
    </row>
    <row r="11" spans="1:1">
      <c r="A11" s="2" t="s">
        <v>90</v>
      </c>
    </row>
    <row r="12" spans="1:1">
      <c r="A12" s="3" t="s">
        <v>91</v>
      </c>
    </row>
    <row r="13" spans="1:1">
      <c r="A13" s="3" t="s">
        <v>92</v>
      </c>
    </row>
    <row r="14" spans="1:1">
      <c r="A14" s="3" t="s">
        <v>93</v>
      </c>
    </row>
    <row r="15" spans="1:1">
      <c r="A15" s="3" t="s">
        <v>94</v>
      </c>
    </row>
    <row r="16" spans="1:1">
      <c r="A16" s="3"/>
    </row>
    <row r="17" spans="1:1">
      <c r="A17" s="4" t="s">
        <v>95</v>
      </c>
    </row>
    <row r="18" spans="1:1">
      <c r="A18" s="5" t="s">
        <v>96</v>
      </c>
    </row>
    <row r="19" spans="1:1">
      <c r="A19" s="6"/>
    </row>
    <row r="20" spans="1:1">
      <c r="A20" s="6" t="s">
        <v>97</v>
      </c>
    </row>
    <row r="21" spans="1:1">
      <c r="A21" s="6"/>
    </row>
    <row r="22" spans="1:1">
      <c r="A22" s="6"/>
    </row>
    <row r="23" spans="1:1">
      <c r="A23" s="4" t="s">
        <v>98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40" sqref="H40"/>
    </sheetView>
  </sheetViews>
  <sheetFormatPr baseColWidth="10" defaultColWidth="65.5" defaultRowHeight="12" x14ac:dyDescent="0"/>
  <cols>
    <col min="1" max="1" width="35.1640625" style="13" bestFit="1" customWidth="1"/>
    <col min="2" max="4" width="6.1640625" style="13" bestFit="1" customWidth="1"/>
    <col min="5" max="5" width="5.1640625" style="13" bestFit="1" customWidth="1"/>
    <col min="6" max="6" width="6.5" style="13" bestFit="1" customWidth="1"/>
    <col min="7" max="16384" width="65.5" style="13"/>
  </cols>
  <sheetData>
    <row r="1" spans="1:6">
      <c r="A1" s="11"/>
      <c r="B1" s="192" t="s">
        <v>58</v>
      </c>
      <c r="C1" s="192"/>
      <c r="D1" s="192"/>
      <c r="E1" s="192"/>
      <c r="F1" s="192" t="s">
        <v>2</v>
      </c>
    </row>
    <row r="2" spans="1:6">
      <c r="A2" s="10" t="s">
        <v>108</v>
      </c>
      <c r="B2" s="7">
        <v>1</v>
      </c>
      <c r="C2" s="7">
        <v>2</v>
      </c>
      <c r="D2" s="7">
        <v>3</v>
      </c>
      <c r="E2" s="7">
        <v>4</v>
      </c>
      <c r="F2" s="192"/>
    </row>
    <row r="3" spans="1:6">
      <c r="A3" s="8" t="s">
        <v>109</v>
      </c>
      <c r="B3" s="14" t="s">
        <v>110</v>
      </c>
      <c r="C3" s="14" t="s">
        <v>111</v>
      </c>
      <c r="D3" s="14" t="s">
        <v>112</v>
      </c>
      <c r="E3" s="14" t="s">
        <v>113</v>
      </c>
      <c r="F3" s="14">
        <v>30</v>
      </c>
    </row>
    <row r="4" spans="1:6">
      <c r="A4" s="8" t="s">
        <v>114</v>
      </c>
      <c r="B4" s="9" t="s">
        <v>110</v>
      </c>
      <c r="C4" s="9" t="s">
        <v>111</v>
      </c>
      <c r="D4" s="9" t="s">
        <v>112</v>
      </c>
      <c r="E4" s="9" t="s">
        <v>112</v>
      </c>
      <c r="F4" s="9">
        <v>35</v>
      </c>
    </row>
    <row r="5" spans="1:6">
      <c r="A5" s="8" t="s">
        <v>31</v>
      </c>
      <c r="B5" s="9" t="s">
        <v>113</v>
      </c>
      <c r="C5" s="9" t="s">
        <v>112</v>
      </c>
      <c r="D5" s="9" t="s">
        <v>110</v>
      </c>
      <c r="E5" s="9" t="s">
        <v>111</v>
      </c>
      <c r="F5" s="9">
        <v>31</v>
      </c>
    </row>
    <row r="6" spans="1:6">
      <c r="A6" s="8" t="s">
        <v>115</v>
      </c>
      <c r="B6" s="9" t="s">
        <v>113</v>
      </c>
      <c r="C6" s="9" t="s">
        <v>113</v>
      </c>
      <c r="D6" s="9" t="s">
        <v>116</v>
      </c>
      <c r="E6" s="9" t="s">
        <v>117</v>
      </c>
      <c r="F6" s="9">
        <v>15</v>
      </c>
    </row>
    <row r="7" spans="1:6">
      <c r="A7" s="8" t="s">
        <v>118</v>
      </c>
      <c r="B7" s="9" t="s">
        <v>119</v>
      </c>
      <c r="C7" s="9" t="s">
        <v>120</v>
      </c>
      <c r="D7" s="9" t="s">
        <v>121</v>
      </c>
      <c r="E7" s="9" t="s">
        <v>122</v>
      </c>
      <c r="F7" s="9">
        <f>SUM(F3:F6)</f>
        <v>111</v>
      </c>
    </row>
    <row r="8" spans="1:6">
      <c r="A8" s="8" t="s">
        <v>123</v>
      </c>
      <c r="B8" s="9" t="s">
        <v>124</v>
      </c>
      <c r="C8" s="9" t="s">
        <v>124</v>
      </c>
      <c r="D8" s="9" t="s">
        <v>124</v>
      </c>
      <c r="E8" s="9" t="s">
        <v>124</v>
      </c>
      <c r="F8" s="9">
        <v>9</v>
      </c>
    </row>
    <row r="9" spans="1:6">
      <c r="A9" s="11"/>
      <c r="B9" s="12"/>
      <c r="C9" s="12"/>
      <c r="D9" s="12"/>
      <c r="E9" s="12"/>
      <c r="F9" s="2"/>
    </row>
    <row r="10" spans="1:6">
      <c r="A10" s="11"/>
      <c r="B10" s="192" t="s">
        <v>58</v>
      </c>
      <c r="C10" s="192"/>
      <c r="D10" s="192"/>
      <c r="E10" s="192"/>
      <c r="F10" s="192" t="s">
        <v>2</v>
      </c>
    </row>
    <row r="11" spans="1:6">
      <c r="A11" s="10" t="s">
        <v>125</v>
      </c>
      <c r="B11" s="7">
        <v>1</v>
      </c>
      <c r="C11" s="7">
        <v>2</v>
      </c>
      <c r="D11" s="7">
        <v>3</v>
      </c>
      <c r="E11" s="7">
        <v>4</v>
      </c>
      <c r="F11" s="192"/>
    </row>
    <row r="12" spans="1:6">
      <c r="A12" s="8" t="s">
        <v>109</v>
      </c>
      <c r="B12" s="14">
        <v>3</v>
      </c>
      <c r="C12" s="14">
        <v>3</v>
      </c>
      <c r="D12" s="14">
        <v>1</v>
      </c>
      <c r="E12" s="14" t="s">
        <v>113</v>
      </c>
      <c r="F12" s="14">
        <v>30</v>
      </c>
    </row>
    <row r="13" spans="1:6">
      <c r="A13" s="8" t="s">
        <v>114</v>
      </c>
      <c r="B13" s="9">
        <v>3</v>
      </c>
      <c r="C13" s="9">
        <v>2</v>
      </c>
      <c r="D13" s="9">
        <v>1</v>
      </c>
      <c r="E13" s="9">
        <v>1</v>
      </c>
      <c r="F13" s="9">
        <v>35</v>
      </c>
    </row>
    <row r="14" spans="1:6">
      <c r="A14" s="8" t="s">
        <v>31</v>
      </c>
      <c r="B14" s="9" t="s">
        <v>113</v>
      </c>
      <c r="C14" s="9">
        <v>1</v>
      </c>
      <c r="D14" s="9">
        <v>3</v>
      </c>
      <c r="E14" s="9">
        <v>3</v>
      </c>
      <c r="F14" s="9">
        <v>31</v>
      </c>
    </row>
    <row r="15" spans="1:6">
      <c r="A15" s="8" t="s">
        <v>115</v>
      </c>
      <c r="B15" s="9" t="s">
        <v>113</v>
      </c>
      <c r="C15" s="9" t="s">
        <v>113</v>
      </c>
      <c r="D15" s="9">
        <v>1</v>
      </c>
      <c r="E15" s="9">
        <v>1</v>
      </c>
      <c r="F15" s="9">
        <v>15</v>
      </c>
    </row>
    <row r="16" spans="1:6">
      <c r="A16" s="8" t="s">
        <v>118</v>
      </c>
      <c r="B16" s="9">
        <v>6</v>
      </c>
      <c r="C16" s="9">
        <v>6</v>
      </c>
      <c r="D16" s="9">
        <v>5</v>
      </c>
      <c r="E16" s="9">
        <v>4</v>
      </c>
      <c r="F16" s="9">
        <f>SUM(F12:F15)</f>
        <v>111</v>
      </c>
    </row>
    <row r="17" spans="1:6">
      <c r="A17" s="8" t="s">
        <v>123</v>
      </c>
      <c r="B17" s="9" t="s">
        <v>124</v>
      </c>
      <c r="C17" s="9" t="s">
        <v>124</v>
      </c>
      <c r="D17" s="9" t="s">
        <v>124</v>
      </c>
      <c r="E17" s="9" t="s">
        <v>124</v>
      </c>
      <c r="F17" s="9">
        <v>9</v>
      </c>
    </row>
  </sheetData>
  <mergeCells count="4">
    <mergeCell ref="B1:E1"/>
    <mergeCell ref="F1:F2"/>
    <mergeCell ref="B10:E10"/>
    <mergeCell ref="F10:F1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Operatív tanterv</vt:lpstr>
      <vt:lpstr>Megjegyzések</vt:lpstr>
      <vt:lpstr>Össz.</vt:lpstr>
    </vt:vector>
  </TitlesOfParts>
  <Company>Budapesti Corvinus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etatar</dc:creator>
  <cp:lastModifiedBy>-</cp:lastModifiedBy>
  <cp:lastPrinted>2014-03-31T13:48:41Z</cp:lastPrinted>
  <dcterms:created xsi:type="dcterms:W3CDTF">2008-01-09T09:09:50Z</dcterms:created>
  <dcterms:modified xsi:type="dcterms:W3CDTF">2014-04-14T07:59:30Z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