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9320" windowHeight="15480" activeTab="0"/>
  </bookViews>
  <sheets>
    <sheet name="2013_febr" sheetId="1" r:id="rId1"/>
  </sheets>
  <definedNames/>
  <calcPr fullCalcOnLoad="1"/>
</workbook>
</file>

<file path=xl/sharedStrings.xml><?xml version="1.0" encoding="utf-8"?>
<sst xmlns="http://schemas.openxmlformats.org/spreadsheetml/2006/main" count="231" uniqueCount="158">
  <si>
    <t>Logisztikai menedzsment mesterképzés (MSc) szak operatív tanterve - 2012 / 13 / II. félévben kezdett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</si>
  <si>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</si>
  <si>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</si>
  <si>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</si>
  <si>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</si>
  <si>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</si>
  <si>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</si>
  <si>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</si>
  <si>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</si>
  <si>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</si>
  <si>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</si>
  <si>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</si>
  <si>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</si>
  <si>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</si>
  <si>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</si>
  <si>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</si>
  <si>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</si>
  <si>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</si>
  <si>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</si>
  <si>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</si>
  <si>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</si>
  <si>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</si>
  <si>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</si>
  <si>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</si>
  <si>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</si>
  <si>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</si>
  <si>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</si>
  <si>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</si>
  <si>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</si>
  <si>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</si>
  <si>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</si>
  <si>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</si>
  <si>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</si>
  <si>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</si>
  <si>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</si>
  <si>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</si>
  <si>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</si>
  <si>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</si>
  <si>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</si>
  <si>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</si>
  <si>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2VL60NAV01M</t>
  </si>
  <si>
    <t>Nemzetközi vállalatgazdaságtan</t>
  </si>
  <si>
    <t>Czakó Erzsébet</t>
  </si>
  <si>
    <t>Üzleti Gazdaságtan Tanszék</t>
  </si>
  <si>
    <t>2JO11NAK01M</t>
  </si>
  <si>
    <t>Gazdasági szerződések joga</t>
  </si>
  <si>
    <t xml:space="preserve">Gál Judit </t>
  </si>
  <si>
    <t>Gazdasági Jogi Intézet</t>
  </si>
  <si>
    <t>2BE52NAK01M</t>
  </si>
  <si>
    <t>Haladó vállalati pénzügy</t>
  </si>
  <si>
    <t>Csóka Péter</t>
  </si>
  <si>
    <t xml:space="preserve">Befektetések és Vállalati Pénzügy Tsz. </t>
  </si>
  <si>
    <t>Szakmai törzstárgyak</t>
  </si>
  <si>
    <t>2MA41NAK01M</t>
  </si>
  <si>
    <t>Marketing menedzsment</t>
  </si>
  <si>
    <t xml:space="preserve"> </t>
  </si>
  <si>
    <t>Bauer András</t>
  </si>
  <si>
    <t>Marketing Tsz.</t>
  </si>
  <si>
    <t>2VL60NCV01M</t>
  </si>
  <si>
    <t>Döntéselmélet</t>
  </si>
  <si>
    <t>Zoltayné Paprika Zita</t>
  </si>
  <si>
    <t>Döntéselmélet Tsz.</t>
  </si>
  <si>
    <t>2VL60NBK05M</t>
  </si>
  <si>
    <t>Logisztikai szolgáltatási tevékenységek</t>
  </si>
  <si>
    <t>Logisztika és Ellátási Lánc Menedzsment Tsz.</t>
  </si>
  <si>
    <t>2VL60NBK06M</t>
  </si>
  <si>
    <t>Beszerzés</t>
  </si>
  <si>
    <t>Vörösmarty Gyöngyi</t>
  </si>
  <si>
    <t>2PU51NAK02M</t>
  </si>
  <si>
    <t>Számviteli beszámolók</t>
  </si>
  <si>
    <t>Baricz Rezső</t>
  </si>
  <si>
    <t>Vezetői Számvitel Tsz.</t>
  </si>
  <si>
    <t>2VL60NBK11M</t>
  </si>
  <si>
    <t>Termelés és szolgáltatás menedzsment</t>
  </si>
  <si>
    <t>Demeter Krisztina</t>
  </si>
  <si>
    <t>2VL60NBK08M</t>
  </si>
  <si>
    <t>Disztribúció</t>
  </si>
  <si>
    <t>Nagy Judit</t>
  </si>
  <si>
    <t>2VL60NBK09M</t>
  </si>
  <si>
    <t>Teljesítménymenedzsment az ellátási láncban</t>
  </si>
  <si>
    <t>Wimmer Ágnes</t>
  </si>
  <si>
    <t xml:space="preserve">Döntéselmélet Tsz. </t>
  </si>
  <si>
    <t>2VL60NBK10M</t>
  </si>
  <si>
    <t>Logisztikai folyamatok elemzése</t>
  </si>
  <si>
    <t>Dobos Imre</t>
  </si>
  <si>
    <t>2VL60NBK12M</t>
  </si>
  <si>
    <t>Vállalati stratégia</t>
  </si>
  <si>
    <t>Könczöl Erzsébet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</si>
  <si>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</si>
  <si>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</si>
  <si>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</si>
  <si>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</si>
  <si>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</si>
  <si>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</si>
  <si>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Gecse Gergely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</si>
  <si>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</si>
  <si>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</si>
  <si>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</si>
  <si>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</si>
  <si>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</si>
  <si>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gyj</t>
  </si>
  <si>
    <t>2VL60NCK10M</t>
  </si>
  <si>
    <t>Ellátási lánc menedzsment</t>
  </si>
  <si>
    <t>Gelei Andrea</t>
  </si>
  <si>
    <t>2VL60NAK02M</t>
  </si>
  <si>
    <t>Értékteremtő folyamatok informatikai támogatása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</si>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</sst>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indexed="8"/>
      <name val="Calibri"/>
      <family val="2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trike/>
      <sz val="10"/>
      <color indexed="10"/>
      <name val="Arial"/>
      <family val="2"/>
    </font>
    <font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3" fillId="32" borderId="28" xfId="0" applyFont="1" applyFill="1" applyBorder="1" applyAlignment="1">
      <alignment wrapText="1"/>
    </xf>
    <xf numFmtId="0" fontId="3" fillId="32" borderId="2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7" fillId="0" borderId="25" xfId="43" applyFill="1" applyBorder="1" applyAlignment="1" applyProtection="1">
      <alignment wrapText="1"/>
      <protection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7" fillId="0" borderId="25" xfId="43" applyFill="1" applyBorder="1" applyAlignment="1" applyProtection="1">
      <alignment/>
      <protection/>
    </xf>
    <xf numFmtId="0" fontId="8" fillId="0" borderId="14" xfId="0" applyFont="1" applyFill="1" applyBorder="1" applyAlignment="1">
      <alignment vertical="center" wrapText="1"/>
    </xf>
    <xf numFmtId="0" fontId="7" fillId="0" borderId="25" xfId="43" applyFont="1" applyFill="1" applyBorder="1" applyAlignment="1" applyProtection="1">
      <alignment wrapText="1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3" fillId="32" borderId="24" xfId="0" applyFont="1" applyFill="1" applyBorder="1" applyAlignment="1">
      <alignment/>
    </xf>
    <xf numFmtId="0" fontId="4" fillId="32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top"/>
    </xf>
    <xf numFmtId="0" fontId="7" fillId="0" borderId="25" xfId="43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7" fillId="0" borderId="13" xfId="43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 wrapText="1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3" fillId="0" borderId="4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25" xfId="43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44" xfId="0" applyFont="1" applyFill="1" applyBorder="1" applyAlignment="1">
      <alignment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46" xfId="0" applyFont="1" applyFill="1" applyBorder="1" applyAlignment="1">
      <alignment wrapText="1"/>
    </xf>
    <xf numFmtId="0" fontId="8" fillId="0" borderId="43" xfId="0" applyFont="1" applyFill="1" applyBorder="1" applyAlignment="1">
      <alignment/>
    </xf>
    <xf numFmtId="0" fontId="1" fillId="35" borderId="36" xfId="0" applyFont="1" applyFill="1" applyBorder="1" applyAlignment="1">
      <alignment vertical="center"/>
    </xf>
    <xf numFmtId="0" fontId="0" fillId="35" borderId="37" xfId="0" applyFill="1" applyBorder="1" applyAlignment="1">
      <alignment vertical="center" wrapText="1"/>
    </xf>
    <xf numFmtId="0" fontId="3" fillId="35" borderId="37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vertical="center"/>
    </xf>
    <xf numFmtId="0" fontId="8" fillId="35" borderId="39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48" xfId="0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 shrinkToFit="1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shrinkToFi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center" vertical="center" textRotation="90"/>
    </xf>
    <xf numFmtId="0" fontId="4" fillId="33" borderId="50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left" vertical="center" textRotation="90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6" fillId="33" borderId="35" xfId="0" applyFont="1" applyFill="1" applyBorder="1" applyAlignment="1">
      <alignment horizontal="left" vertical="center" textRotation="90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left" vertical="center" textRotation="90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BE52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PU51NAK02M" TargetMode="External" /><Relationship Id="rId11" Type="http://schemas.openxmlformats.org/officeDocument/2006/relationships/hyperlink" Target="http://tantargy.uni-corvinus.hu/2VL60NBK11M" TargetMode="External" /><Relationship Id="rId12" Type="http://schemas.openxmlformats.org/officeDocument/2006/relationships/hyperlink" Target="http://tantargy.uni-corvinus.hu/2VL60NBK08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6M" TargetMode="External" /><Relationship Id="rId23" Type="http://schemas.openxmlformats.org/officeDocument/2006/relationships/hyperlink" Target="http://tantargy.uni-corvinus.hu/2VL60NDK05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R24" sqref="R24"/>
    </sheetView>
  </sheetViews>
  <sheetFormatPr defaultColWidth="8.8515625" defaultRowHeight="15"/>
  <cols>
    <col min="1" max="1" width="14.8515625" style="3" customWidth="1"/>
    <col min="2" max="2" width="42.00390625" style="191" customWidth="1"/>
    <col min="3" max="3" width="5.8515625" style="192" customWidth="1"/>
    <col min="4" max="4" width="5.00390625" style="192" customWidth="1"/>
    <col min="5" max="5" width="3.7109375" style="192" customWidth="1"/>
    <col min="6" max="16" width="3.421875" style="192" customWidth="1"/>
    <col min="17" max="17" width="5.421875" style="192" customWidth="1"/>
    <col min="18" max="18" width="20.421875" style="191" customWidth="1"/>
    <col min="19" max="19" width="37.8515625" style="3" customWidth="1"/>
    <col min="20" max="20" width="7.28125" style="142" customWidth="1"/>
    <col min="21" max="21" width="8.421875" style="142" customWidth="1"/>
    <col min="22" max="22" width="7.00390625" style="142" customWidth="1"/>
    <col min="23" max="23" width="9.7109375" style="142" customWidth="1"/>
    <col min="24" max="24" width="15.8515625" style="142" customWidth="1"/>
    <col min="25" max="25" width="15.28125" style="142" customWidth="1"/>
    <col min="26" max="26" width="12.28125" style="142" customWidth="1"/>
    <col min="27" max="27" width="17.00390625" style="142" customWidth="1"/>
    <col min="28" max="28" width="17.7109375" style="142" customWidth="1"/>
    <col min="29" max="16384" width="8.8515625" style="3" customWidth="1"/>
  </cols>
  <sheetData>
    <row r="1" spans="1:28" ht="24" customHeight="1" thickBot="1">
      <c r="A1" s="224" t="s">
        <v>0</v>
      </c>
      <c r="B1" s="225"/>
      <c r="C1" s="225"/>
      <c r="D1" s="225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5"/>
      <c r="R1" s="225"/>
      <c r="S1" s="227"/>
      <c r="T1" s="1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thickBot="1">
      <c r="A2" s="228" t="s">
        <v>1</v>
      </c>
      <c r="B2" s="231" t="s">
        <v>2</v>
      </c>
      <c r="C2" s="234" t="s">
        <v>3</v>
      </c>
      <c r="D2" s="237" t="s">
        <v>4</v>
      </c>
      <c r="E2" s="194" t="s">
        <v>5</v>
      </c>
      <c r="F2" s="195"/>
      <c r="G2" s="195"/>
      <c r="H2" s="195"/>
      <c r="I2" s="195"/>
      <c r="J2" s="196"/>
      <c r="K2" s="194" t="s">
        <v>6</v>
      </c>
      <c r="L2" s="195"/>
      <c r="M2" s="195"/>
      <c r="N2" s="195"/>
      <c r="O2" s="195"/>
      <c r="P2" s="196"/>
      <c r="Q2" s="202" t="s">
        <v>7</v>
      </c>
      <c r="R2" s="205" t="s">
        <v>8</v>
      </c>
      <c r="S2" s="197" t="s">
        <v>9</v>
      </c>
      <c r="T2" s="213" t="s">
        <v>10</v>
      </c>
      <c r="U2" s="214"/>
      <c r="V2" s="213" t="s">
        <v>11</v>
      </c>
      <c r="W2" s="214"/>
      <c r="X2" s="213" t="s">
        <v>12</v>
      </c>
      <c r="Y2" s="221"/>
      <c r="Z2" s="214"/>
      <c r="AA2" s="213" t="s">
        <v>13</v>
      </c>
      <c r="AB2" s="214"/>
    </row>
    <row r="3" spans="1:28" s="4" customFormat="1" ht="36.75" customHeight="1">
      <c r="A3" s="229"/>
      <c r="B3" s="232"/>
      <c r="C3" s="235"/>
      <c r="D3" s="238"/>
      <c r="E3" s="209" t="s">
        <v>14</v>
      </c>
      <c r="F3" s="210"/>
      <c r="G3" s="219" t="s">
        <v>15</v>
      </c>
      <c r="H3" s="210" t="s">
        <v>16</v>
      </c>
      <c r="I3" s="210"/>
      <c r="J3" s="211" t="s">
        <v>15</v>
      </c>
      <c r="K3" s="240" t="s">
        <v>17</v>
      </c>
      <c r="L3" s="210"/>
      <c r="M3" s="219" t="s">
        <v>15</v>
      </c>
      <c r="N3" s="210" t="s">
        <v>18</v>
      </c>
      <c r="O3" s="210"/>
      <c r="P3" s="211" t="s">
        <v>15</v>
      </c>
      <c r="Q3" s="203"/>
      <c r="R3" s="206"/>
      <c r="S3" s="198"/>
      <c r="T3" s="215"/>
      <c r="U3" s="216"/>
      <c r="V3" s="215"/>
      <c r="W3" s="216"/>
      <c r="X3" s="215"/>
      <c r="Y3" s="222"/>
      <c r="Z3" s="216"/>
      <c r="AA3" s="215"/>
      <c r="AB3" s="216"/>
    </row>
    <row r="4" spans="1:28" s="4" customFormat="1" ht="13.5" thickBot="1">
      <c r="A4" s="230"/>
      <c r="B4" s="233"/>
      <c r="C4" s="236"/>
      <c r="D4" s="239"/>
      <c r="E4" s="5" t="s">
        <v>19</v>
      </c>
      <c r="F4" s="6" t="s">
        <v>20</v>
      </c>
      <c r="G4" s="220"/>
      <c r="H4" s="6" t="s">
        <v>19</v>
      </c>
      <c r="I4" s="6" t="s">
        <v>20</v>
      </c>
      <c r="J4" s="212"/>
      <c r="K4" s="7" t="s">
        <v>19</v>
      </c>
      <c r="L4" s="6" t="s">
        <v>20</v>
      </c>
      <c r="M4" s="220"/>
      <c r="N4" s="6" t="s">
        <v>19</v>
      </c>
      <c r="O4" s="6" t="s">
        <v>20</v>
      </c>
      <c r="P4" s="212"/>
      <c r="Q4" s="204"/>
      <c r="R4" s="207"/>
      <c r="S4" s="199"/>
      <c r="T4" s="217"/>
      <c r="U4" s="218"/>
      <c r="V4" s="217"/>
      <c r="W4" s="218"/>
      <c r="X4" s="217"/>
      <c r="Y4" s="223"/>
      <c r="Z4" s="218"/>
      <c r="AA4" s="217"/>
      <c r="AB4" s="218"/>
    </row>
    <row r="5" spans="1:28" ht="64.5" thickBot="1">
      <c r="A5" s="8"/>
      <c r="B5" s="9" t="s">
        <v>21</v>
      </c>
      <c r="C5" s="10"/>
      <c r="D5" s="11"/>
      <c r="E5" s="12"/>
      <c r="F5" s="13"/>
      <c r="G5" s="10">
        <f>G6+G12</f>
        <v>28</v>
      </c>
      <c r="H5" s="10"/>
      <c r="I5" s="10"/>
      <c r="J5" s="14">
        <f aca="true" t="shared" si="0" ref="J5:Q5">J6+J12</f>
        <v>33</v>
      </c>
      <c r="K5" s="15"/>
      <c r="L5" s="10"/>
      <c r="M5" s="10">
        <f t="shared" si="0"/>
        <v>9</v>
      </c>
      <c r="N5" s="10"/>
      <c r="O5" s="10"/>
      <c r="P5" s="11">
        <f t="shared" si="0"/>
        <v>0</v>
      </c>
      <c r="Q5" s="16">
        <f t="shared" si="0"/>
        <v>70</v>
      </c>
      <c r="R5" s="15"/>
      <c r="S5" s="17"/>
      <c r="T5" s="18" t="s">
        <v>22</v>
      </c>
      <c r="U5" s="19" t="s">
        <v>23</v>
      </c>
      <c r="V5" s="18" t="s">
        <v>22</v>
      </c>
      <c r="W5" s="19" t="s">
        <v>23</v>
      </c>
      <c r="X5" s="20" t="s">
        <v>24</v>
      </c>
      <c r="Y5" s="21" t="s">
        <v>25</v>
      </c>
      <c r="Z5" s="22" t="s">
        <v>26</v>
      </c>
      <c r="AA5" s="20" t="s">
        <v>27</v>
      </c>
      <c r="AB5" s="22" t="s">
        <v>28</v>
      </c>
    </row>
    <row r="6" spans="1:28" ht="12.75">
      <c r="A6" s="23"/>
      <c r="B6" s="24" t="s">
        <v>29</v>
      </c>
      <c r="C6" s="25"/>
      <c r="D6" s="26"/>
      <c r="E6" s="27"/>
      <c r="F6" s="25"/>
      <c r="G6" s="28">
        <f>SUM(G7:G9)</f>
        <v>15</v>
      </c>
      <c r="H6" s="28"/>
      <c r="I6" s="28"/>
      <c r="J6" s="29">
        <v>5</v>
      </c>
      <c r="K6" s="30"/>
      <c r="L6" s="28"/>
      <c r="M6" s="28">
        <f>SUM(M7:M11)</f>
        <v>5</v>
      </c>
      <c r="N6" s="25"/>
      <c r="O6" s="25"/>
      <c r="P6" s="26"/>
      <c r="Q6" s="31">
        <f>SUM(G6:P6)</f>
        <v>25</v>
      </c>
      <c r="R6" s="32"/>
      <c r="S6" s="33"/>
      <c r="T6" s="34"/>
      <c r="U6" s="35"/>
      <c r="V6" s="34"/>
      <c r="W6" s="35"/>
      <c r="X6" s="36"/>
      <c r="Y6" s="37"/>
      <c r="Z6" s="38"/>
      <c r="AA6" s="34"/>
      <c r="AB6" s="35"/>
    </row>
    <row r="7" spans="1:28" ht="12.75">
      <c r="A7" s="39" t="s">
        <v>30</v>
      </c>
      <c r="B7" s="40" t="s">
        <v>31</v>
      </c>
      <c r="C7" s="41" t="s">
        <v>32</v>
      </c>
      <c r="D7" s="42" t="s">
        <v>33</v>
      </c>
      <c r="E7" s="43">
        <v>2</v>
      </c>
      <c r="F7" s="41">
        <v>2</v>
      </c>
      <c r="G7" s="44">
        <v>5</v>
      </c>
      <c r="H7" s="41"/>
      <c r="I7" s="41"/>
      <c r="J7" s="45"/>
      <c r="K7" s="46"/>
      <c r="L7" s="41"/>
      <c r="M7" s="44"/>
      <c r="N7" s="41"/>
      <c r="O7" s="41"/>
      <c r="P7" s="47"/>
      <c r="Q7" s="48">
        <v>5</v>
      </c>
      <c r="R7" s="49" t="s">
        <v>34</v>
      </c>
      <c r="S7" s="50" t="s">
        <v>35</v>
      </c>
      <c r="T7" s="51"/>
      <c r="U7" s="52"/>
      <c r="V7" s="51"/>
      <c r="W7" s="52"/>
      <c r="X7" s="51"/>
      <c r="Y7" s="53"/>
      <c r="Z7" s="52"/>
      <c r="AA7" s="51"/>
      <c r="AB7" s="52"/>
    </row>
    <row r="8" spans="1:28" ht="12.75">
      <c r="A8" s="39" t="s">
        <v>36</v>
      </c>
      <c r="B8" s="40" t="s">
        <v>37</v>
      </c>
      <c r="C8" s="41" t="s">
        <v>32</v>
      </c>
      <c r="D8" s="42" t="s">
        <v>33</v>
      </c>
      <c r="E8" s="43">
        <v>2</v>
      </c>
      <c r="F8" s="41">
        <v>2</v>
      </c>
      <c r="G8" s="44">
        <v>5</v>
      </c>
      <c r="H8" s="41"/>
      <c r="I8" s="41"/>
      <c r="J8" s="45"/>
      <c r="K8" s="46"/>
      <c r="L8" s="41"/>
      <c r="M8" s="44"/>
      <c r="N8" s="41"/>
      <c r="O8" s="41"/>
      <c r="P8" s="47"/>
      <c r="Q8" s="48">
        <v>5</v>
      </c>
      <c r="R8" s="49" t="s">
        <v>38</v>
      </c>
      <c r="S8" s="54" t="s">
        <v>39</v>
      </c>
      <c r="T8" s="51"/>
      <c r="U8" s="52"/>
      <c r="V8" s="51"/>
      <c r="W8" s="52"/>
      <c r="X8" s="51"/>
      <c r="Y8" s="53"/>
      <c r="Z8" s="52"/>
      <c r="AA8" s="51"/>
      <c r="AB8" s="52"/>
    </row>
    <row r="9" spans="1:28" ht="12.75">
      <c r="A9" s="39" t="s">
        <v>40</v>
      </c>
      <c r="B9" s="40" t="s">
        <v>41</v>
      </c>
      <c r="C9" s="41" t="s">
        <v>32</v>
      </c>
      <c r="D9" s="42" t="s">
        <v>33</v>
      </c>
      <c r="E9" s="43">
        <v>2</v>
      </c>
      <c r="F9" s="41">
        <v>2</v>
      </c>
      <c r="G9" s="44">
        <v>5</v>
      </c>
      <c r="H9" s="41"/>
      <c r="I9" s="41"/>
      <c r="J9" s="45"/>
      <c r="K9" s="46"/>
      <c r="L9" s="41"/>
      <c r="M9" s="44"/>
      <c r="N9" s="41"/>
      <c r="O9" s="41"/>
      <c r="P9" s="47"/>
      <c r="Q9" s="48">
        <v>5</v>
      </c>
      <c r="R9" s="55" t="s">
        <v>42</v>
      </c>
      <c r="S9" s="50" t="s">
        <v>43</v>
      </c>
      <c r="T9" s="51"/>
      <c r="U9" s="52"/>
      <c r="V9" s="51"/>
      <c r="W9" s="52"/>
      <c r="X9" s="51"/>
      <c r="Y9" s="53"/>
      <c r="Z9" s="52"/>
      <c r="AA9" s="51"/>
      <c r="AB9" s="52"/>
    </row>
    <row r="10" spans="1:28" ht="12.75">
      <c r="A10" s="39" t="s">
        <v>44</v>
      </c>
      <c r="B10" s="56" t="s">
        <v>45</v>
      </c>
      <c r="C10" s="41" t="s">
        <v>32</v>
      </c>
      <c r="D10" s="42" t="s">
        <v>33</v>
      </c>
      <c r="E10" s="43"/>
      <c r="F10" s="41"/>
      <c r="G10" s="44"/>
      <c r="H10" s="41">
        <v>2</v>
      </c>
      <c r="I10" s="41">
        <v>2</v>
      </c>
      <c r="J10" s="45">
        <v>5</v>
      </c>
      <c r="K10" s="46"/>
      <c r="L10" s="41"/>
      <c r="M10" s="44"/>
      <c r="N10" s="41"/>
      <c r="O10" s="41"/>
      <c r="P10" s="47"/>
      <c r="Q10" s="48">
        <v>5</v>
      </c>
      <c r="R10" s="57" t="s">
        <v>46</v>
      </c>
      <c r="S10" s="54" t="s">
        <v>47</v>
      </c>
      <c r="T10" s="51"/>
      <c r="U10" s="52"/>
      <c r="V10" s="51"/>
      <c r="W10" s="52"/>
      <c r="X10" s="51"/>
      <c r="Y10" s="53"/>
      <c r="Z10" s="52"/>
      <c r="AA10" s="51"/>
      <c r="AB10" s="52"/>
    </row>
    <row r="11" spans="1:28" ht="12.75">
      <c r="A11" s="51" t="s">
        <v>48</v>
      </c>
      <c r="B11" s="58" t="s">
        <v>49</v>
      </c>
      <c r="C11" s="59" t="s">
        <v>32</v>
      </c>
      <c r="D11" s="60" t="s">
        <v>33</v>
      </c>
      <c r="E11" s="61"/>
      <c r="F11" s="62"/>
      <c r="G11" s="63"/>
      <c r="H11" s="41"/>
      <c r="I11" s="41"/>
      <c r="J11" s="45"/>
      <c r="K11" s="46">
        <v>2</v>
      </c>
      <c r="L11" s="41">
        <v>2</v>
      </c>
      <c r="M11" s="44">
        <v>5</v>
      </c>
      <c r="N11" s="41"/>
      <c r="O11" s="41"/>
      <c r="P11" s="47"/>
      <c r="Q11" s="48">
        <v>5</v>
      </c>
      <c r="R11" s="49" t="s">
        <v>50</v>
      </c>
      <c r="S11" s="64" t="s">
        <v>51</v>
      </c>
      <c r="T11" s="51"/>
      <c r="U11" s="52"/>
      <c r="V11" s="51"/>
      <c r="W11" s="52"/>
      <c r="X11" s="51"/>
      <c r="Y11" s="53"/>
      <c r="Z11" s="52"/>
      <c r="AA11" s="51"/>
      <c r="AB11" s="52"/>
    </row>
    <row r="12" spans="1:28" ht="12.75">
      <c r="A12" s="65"/>
      <c r="B12" s="24" t="s">
        <v>52</v>
      </c>
      <c r="C12" s="25"/>
      <c r="D12" s="26"/>
      <c r="E12" s="27"/>
      <c r="F12" s="25"/>
      <c r="G12" s="28">
        <f>SUM(G13:G22)</f>
        <v>13</v>
      </c>
      <c r="H12" s="28"/>
      <c r="I12" s="28"/>
      <c r="J12" s="29">
        <f>SUM(J13:J22)</f>
        <v>28</v>
      </c>
      <c r="K12" s="30"/>
      <c r="L12" s="28"/>
      <c r="M12" s="28">
        <v>4</v>
      </c>
      <c r="N12" s="28"/>
      <c r="O12" s="28"/>
      <c r="P12" s="66">
        <v>0</v>
      </c>
      <c r="Q12" s="31">
        <f>SUM(G12:P12)</f>
        <v>45</v>
      </c>
      <c r="R12" s="32"/>
      <c r="S12" s="33"/>
      <c r="T12" s="51"/>
      <c r="U12" s="52"/>
      <c r="V12" s="51"/>
      <c r="W12" s="52"/>
      <c r="X12" s="51"/>
      <c r="Y12" s="53"/>
      <c r="Z12" s="52"/>
      <c r="AA12" s="51"/>
      <c r="AB12" s="52"/>
    </row>
    <row r="13" spans="1:28" ht="12.75">
      <c r="A13" s="39" t="s">
        <v>53</v>
      </c>
      <c r="B13" s="40" t="s">
        <v>54</v>
      </c>
      <c r="C13" s="41" t="s">
        <v>32</v>
      </c>
      <c r="D13" s="42" t="s">
        <v>33</v>
      </c>
      <c r="E13" s="67">
        <v>2</v>
      </c>
      <c r="F13" s="68">
        <v>2</v>
      </c>
      <c r="G13" s="69">
        <v>5</v>
      </c>
      <c r="H13" s="68" t="s">
        <v>55</v>
      </c>
      <c r="I13" s="68"/>
      <c r="J13" s="70"/>
      <c r="K13" s="71"/>
      <c r="L13" s="68"/>
      <c r="M13" s="69"/>
      <c r="N13" s="68"/>
      <c r="O13" s="68"/>
      <c r="P13" s="70"/>
      <c r="Q13" s="72">
        <v>5</v>
      </c>
      <c r="R13" s="49" t="s">
        <v>56</v>
      </c>
      <c r="S13" s="54" t="s">
        <v>57</v>
      </c>
      <c r="T13" s="51"/>
      <c r="U13" s="52"/>
      <c r="V13" s="51"/>
      <c r="W13" s="52"/>
      <c r="X13" s="51"/>
      <c r="Y13" s="53"/>
      <c r="Z13" s="52"/>
      <c r="AA13" s="51"/>
      <c r="AB13" s="52"/>
    </row>
    <row r="14" spans="1:28" s="74" customFormat="1" ht="12.75">
      <c r="A14" s="39" t="s">
        <v>58</v>
      </c>
      <c r="B14" s="73" t="s">
        <v>59</v>
      </c>
      <c r="C14" s="41" t="s">
        <v>32</v>
      </c>
      <c r="D14" s="42" t="s">
        <v>33</v>
      </c>
      <c r="E14" s="67"/>
      <c r="F14" s="68"/>
      <c r="G14" s="69"/>
      <c r="H14" s="68">
        <v>2</v>
      </c>
      <c r="I14" s="68">
        <v>2</v>
      </c>
      <c r="J14" s="70">
        <v>5</v>
      </c>
      <c r="K14" s="71"/>
      <c r="L14" s="68"/>
      <c r="M14" s="69"/>
      <c r="N14" s="68"/>
      <c r="O14" s="68"/>
      <c r="P14" s="70"/>
      <c r="Q14" s="48">
        <v>5</v>
      </c>
      <c r="R14" s="49" t="s">
        <v>60</v>
      </c>
      <c r="S14" s="50" t="s">
        <v>61</v>
      </c>
      <c r="T14" s="51"/>
      <c r="U14" s="52"/>
      <c r="V14" s="51"/>
      <c r="W14" s="52"/>
      <c r="X14" s="51"/>
      <c r="Y14" s="53"/>
      <c r="Z14" s="52"/>
      <c r="AA14" s="51"/>
      <c r="AB14" s="52"/>
    </row>
    <row r="15" spans="1:28" ht="12.75">
      <c r="A15" s="39" t="s">
        <v>62</v>
      </c>
      <c r="B15" s="40" t="s">
        <v>63</v>
      </c>
      <c r="C15" s="41" t="s">
        <v>32</v>
      </c>
      <c r="D15" s="42" t="s">
        <v>33</v>
      </c>
      <c r="E15" s="67">
        <v>2</v>
      </c>
      <c r="F15" s="68">
        <v>1</v>
      </c>
      <c r="G15" s="69">
        <v>4</v>
      </c>
      <c r="H15" s="68"/>
      <c r="I15" s="68"/>
      <c r="J15" s="70"/>
      <c r="K15" s="71"/>
      <c r="L15" s="68"/>
      <c r="M15" s="69"/>
      <c r="N15" s="68"/>
      <c r="O15" s="68"/>
      <c r="P15" s="70"/>
      <c r="Q15" s="48">
        <v>4</v>
      </c>
      <c r="R15" s="106" t="s">
        <v>103</v>
      </c>
      <c r="S15" s="76" t="s">
        <v>64</v>
      </c>
      <c r="T15" s="51"/>
      <c r="U15" s="52"/>
      <c r="V15" s="51"/>
      <c r="W15" s="52"/>
      <c r="X15" s="51"/>
      <c r="Y15" s="53"/>
      <c r="Z15" s="52"/>
      <c r="AA15" s="51"/>
      <c r="AB15" s="52"/>
    </row>
    <row r="16" spans="1:28" ht="12.75">
      <c r="A16" s="39" t="s">
        <v>65</v>
      </c>
      <c r="B16" s="40" t="s">
        <v>66</v>
      </c>
      <c r="C16" s="41" t="s">
        <v>32</v>
      </c>
      <c r="D16" s="42" t="s">
        <v>33</v>
      </c>
      <c r="E16" s="67">
        <v>2</v>
      </c>
      <c r="F16" s="68">
        <v>1</v>
      </c>
      <c r="G16" s="69">
        <v>4</v>
      </c>
      <c r="H16" s="68"/>
      <c r="I16" s="68"/>
      <c r="J16" s="70"/>
      <c r="K16" s="71"/>
      <c r="L16" s="68"/>
      <c r="M16" s="69"/>
      <c r="N16" s="68"/>
      <c r="O16" s="68"/>
      <c r="P16" s="70"/>
      <c r="Q16" s="48">
        <v>4</v>
      </c>
      <c r="R16" s="49" t="s">
        <v>67</v>
      </c>
      <c r="S16" s="76" t="s">
        <v>64</v>
      </c>
      <c r="T16" s="51"/>
      <c r="U16" s="52"/>
      <c r="V16" s="51"/>
      <c r="W16" s="52"/>
      <c r="X16" s="51"/>
      <c r="Y16" s="53"/>
      <c r="Z16" s="52"/>
      <c r="AA16" s="51"/>
      <c r="AB16" s="52"/>
    </row>
    <row r="17" spans="1:28" ht="15">
      <c r="A17" s="39" t="s">
        <v>68</v>
      </c>
      <c r="B17" s="40" t="s">
        <v>69</v>
      </c>
      <c r="C17" s="41" t="s">
        <v>32</v>
      </c>
      <c r="D17" s="42" t="s">
        <v>33</v>
      </c>
      <c r="E17" s="67"/>
      <c r="F17" s="68"/>
      <c r="G17" s="69"/>
      <c r="H17" s="68">
        <v>2</v>
      </c>
      <c r="I17" s="68">
        <v>2</v>
      </c>
      <c r="J17" s="70">
        <v>5</v>
      </c>
      <c r="K17" s="71"/>
      <c r="L17" s="68"/>
      <c r="M17" s="69"/>
      <c r="N17" s="68"/>
      <c r="O17" s="68"/>
      <c r="P17" s="70"/>
      <c r="Q17" s="48">
        <v>5</v>
      </c>
      <c r="R17" s="49" t="s">
        <v>70</v>
      </c>
      <c r="S17" s="54" t="s">
        <v>71</v>
      </c>
      <c r="T17" s="77"/>
      <c r="U17" s="78"/>
      <c r="V17" s="77"/>
      <c r="W17" s="78"/>
      <c r="X17" s="77"/>
      <c r="Y17" s="79"/>
      <c r="Z17" s="78"/>
      <c r="AA17" s="77"/>
      <c r="AB17" s="78"/>
    </row>
    <row r="18" spans="1:28" ht="12.75">
      <c r="A18" s="39" t="s">
        <v>72</v>
      </c>
      <c r="B18" s="40" t="s">
        <v>73</v>
      </c>
      <c r="C18" s="41" t="s">
        <v>32</v>
      </c>
      <c r="D18" s="42" t="s">
        <v>33</v>
      </c>
      <c r="E18" s="67"/>
      <c r="F18" s="68"/>
      <c r="G18" s="69"/>
      <c r="H18" s="68">
        <v>2</v>
      </c>
      <c r="I18" s="68">
        <v>1</v>
      </c>
      <c r="J18" s="70">
        <v>4</v>
      </c>
      <c r="K18" s="71"/>
      <c r="L18" s="68"/>
      <c r="M18" s="69"/>
      <c r="N18" s="68"/>
      <c r="O18" s="68"/>
      <c r="P18" s="70"/>
      <c r="Q18" s="48">
        <v>4</v>
      </c>
      <c r="R18" s="49" t="s">
        <v>74</v>
      </c>
      <c r="S18" s="76" t="s">
        <v>64</v>
      </c>
      <c r="T18" s="51"/>
      <c r="U18" s="52"/>
      <c r="V18" s="51"/>
      <c r="W18" s="52"/>
      <c r="X18" s="51"/>
      <c r="Y18" s="53"/>
      <c r="Z18" s="52"/>
      <c r="AA18" s="51"/>
      <c r="AB18" s="52"/>
    </row>
    <row r="19" spans="1:28" ht="12.75">
      <c r="A19" s="39" t="s">
        <v>75</v>
      </c>
      <c r="B19" s="40" t="s">
        <v>76</v>
      </c>
      <c r="C19" s="41" t="s">
        <v>32</v>
      </c>
      <c r="D19" s="42" t="s">
        <v>33</v>
      </c>
      <c r="E19" s="67"/>
      <c r="F19" s="68"/>
      <c r="G19" s="69"/>
      <c r="H19" s="68">
        <v>2</v>
      </c>
      <c r="I19" s="68">
        <v>1</v>
      </c>
      <c r="J19" s="70">
        <v>4</v>
      </c>
      <c r="K19" s="71"/>
      <c r="L19" s="68"/>
      <c r="M19" s="69"/>
      <c r="N19" s="68"/>
      <c r="O19" s="68"/>
      <c r="P19" s="70"/>
      <c r="Q19" s="48">
        <v>4</v>
      </c>
      <c r="R19" s="75" t="s">
        <v>77</v>
      </c>
      <c r="S19" s="76" t="s">
        <v>64</v>
      </c>
      <c r="T19" s="51"/>
      <c r="U19" s="52"/>
      <c r="V19" s="51"/>
      <c r="W19" s="52"/>
      <c r="X19" s="51"/>
      <c r="Y19" s="53"/>
      <c r="Z19" s="52"/>
      <c r="AA19" s="51"/>
      <c r="AB19" s="52"/>
    </row>
    <row r="20" spans="1:28" ht="12.75">
      <c r="A20" s="39" t="s">
        <v>78</v>
      </c>
      <c r="B20" s="40" t="s">
        <v>79</v>
      </c>
      <c r="C20" s="41" t="s">
        <v>32</v>
      </c>
      <c r="D20" s="42" t="s">
        <v>33</v>
      </c>
      <c r="E20" s="67"/>
      <c r="F20" s="68"/>
      <c r="G20" s="69"/>
      <c r="H20" s="68"/>
      <c r="I20" s="68"/>
      <c r="J20" s="70"/>
      <c r="K20" s="71">
        <v>2</v>
      </c>
      <c r="L20" s="68">
        <v>1</v>
      </c>
      <c r="M20" s="69">
        <v>4</v>
      </c>
      <c r="N20" s="68"/>
      <c r="O20" s="68"/>
      <c r="P20" s="70"/>
      <c r="Q20" s="48">
        <v>4</v>
      </c>
      <c r="R20" s="49" t="s">
        <v>80</v>
      </c>
      <c r="S20" s="50" t="s">
        <v>81</v>
      </c>
      <c r="T20" s="51"/>
      <c r="U20" s="52"/>
      <c r="V20" s="51"/>
      <c r="W20" s="52"/>
      <c r="X20" s="51"/>
      <c r="Y20" s="53"/>
      <c r="Z20" s="52"/>
      <c r="AA20" s="51"/>
      <c r="AB20" s="52"/>
    </row>
    <row r="21" spans="1:28" ht="12.75">
      <c r="A21" s="39" t="s">
        <v>82</v>
      </c>
      <c r="B21" s="40" t="s">
        <v>83</v>
      </c>
      <c r="C21" s="41" t="s">
        <v>32</v>
      </c>
      <c r="D21" s="42" t="s">
        <v>33</v>
      </c>
      <c r="E21" s="67"/>
      <c r="F21" s="68"/>
      <c r="G21" s="69"/>
      <c r="H21" s="68">
        <v>2</v>
      </c>
      <c r="I21" s="68">
        <v>2</v>
      </c>
      <c r="J21" s="70">
        <v>5</v>
      </c>
      <c r="K21" s="71"/>
      <c r="L21" s="68"/>
      <c r="M21" s="69"/>
      <c r="N21" s="68"/>
      <c r="O21" s="68"/>
      <c r="P21" s="70"/>
      <c r="Q21" s="48">
        <v>5</v>
      </c>
      <c r="R21" s="49" t="s">
        <v>84</v>
      </c>
      <c r="S21" s="76" t="s">
        <v>64</v>
      </c>
      <c r="T21" s="51"/>
      <c r="U21" s="52"/>
      <c r="V21" s="51"/>
      <c r="W21" s="52"/>
      <c r="X21" s="51"/>
      <c r="Y21" s="53"/>
      <c r="Z21" s="52"/>
      <c r="AA21" s="51"/>
      <c r="AB21" s="52"/>
    </row>
    <row r="22" spans="1:28" ht="13.5" thickBot="1">
      <c r="A22" s="80" t="s">
        <v>85</v>
      </c>
      <c r="B22" s="81" t="s">
        <v>86</v>
      </c>
      <c r="C22" s="82" t="s">
        <v>32</v>
      </c>
      <c r="D22" s="83" t="s">
        <v>33</v>
      </c>
      <c r="E22" s="67"/>
      <c r="F22" s="68"/>
      <c r="G22" s="69"/>
      <c r="H22" s="68">
        <v>2</v>
      </c>
      <c r="I22" s="68">
        <v>2</v>
      </c>
      <c r="J22" s="70">
        <v>5</v>
      </c>
      <c r="K22" s="71"/>
      <c r="L22" s="68"/>
      <c r="M22" s="69"/>
      <c r="N22" s="68"/>
      <c r="O22" s="68"/>
      <c r="P22" s="70"/>
      <c r="Q22" s="84">
        <v>5</v>
      </c>
      <c r="R22" s="85" t="s">
        <v>87</v>
      </c>
      <c r="S22" s="86" t="s">
        <v>43</v>
      </c>
      <c r="T22" s="51"/>
      <c r="U22" s="52"/>
      <c r="V22" s="51"/>
      <c r="W22" s="52"/>
      <c r="X22" s="51"/>
      <c r="Y22" s="53"/>
      <c r="Z22" s="52"/>
      <c r="AA22" s="51"/>
      <c r="AB22" s="52"/>
    </row>
    <row r="23" spans="1:28" ht="9.75" customHeight="1" thickBot="1">
      <c r="A23" s="87"/>
      <c r="B23" s="88"/>
      <c r="C23" s="89"/>
      <c r="D23" s="89"/>
      <c r="E23" s="89"/>
      <c r="F23" s="89"/>
      <c r="G23" s="89"/>
      <c r="H23" s="89"/>
      <c r="I23" s="89"/>
      <c r="J23" s="89"/>
      <c r="K23" s="90"/>
      <c r="L23" s="90"/>
      <c r="M23" s="90"/>
      <c r="N23" s="90"/>
      <c r="O23" s="90"/>
      <c r="P23" s="90"/>
      <c r="Q23" s="91"/>
      <c r="R23" s="88"/>
      <c r="S23" s="92"/>
      <c r="T23" s="51"/>
      <c r="U23" s="52"/>
      <c r="V23" s="51"/>
      <c r="W23" s="52"/>
      <c r="X23" s="51"/>
      <c r="Y23" s="53"/>
      <c r="Z23" s="52"/>
      <c r="AA23" s="51"/>
      <c r="AB23" s="52"/>
    </row>
    <row r="24" spans="1:28" s="74" customFormat="1" ht="15">
      <c r="A24" s="93"/>
      <c r="B24" s="94" t="s">
        <v>88</v>
      </c>
      <c r="C24" s="95"/>
      <c r="D24" s="96"/>
      <c r="E24" s="97"/>
      <c r="F24" s="98"/>
      <c r="G24" s="98"/>
      <c r="H24" s="98"/>
      <c r="I24" s="98"/>
      <c r="J24" s="99"/>
      <c r="K24" s="100"/>
      <c r="L24" s="101"/>
      <c r="M24" s="102">
        <f>SUM(M25:M30)</f>
        <v>10</v>
      </c>
      <c r="N24" s="102"/>
      <c r="O24" s="102"/>
      <c r="P24" s="103">
        <f>SUM(P25:P30)</f>
        <v>20</v>
      </c>
      <c r="Q24" s="16">
        <f>SUM(M24:P24)</f>
        <v>30</v>
      </c>
      <c r="R24" s="104"/>
      <c r="S24" s="105"/>
      <c r="T24" s="51"/>
      <c r="U24" s="52"/>
      <c r="V24" s="51"/>
      <c r="W24" s="52"/>
      <c r="X24" s="51"/>
      <c r="Y24" s="53"/>
      <c r="Z24" s="52"/>
      <c r="AA24" s="51"/>
      <c r="AB24" s="52"/>
    </row>
    <row r="25" spans="1:28" ht="12.75">
      <c r="A25" s="39" t="s">
        <v>89</v>
      </c>
      <c r="B25" s="56" t="s">
        <v>90</v>
      </c>
      <c r="C25" s="41" t="s">
        <v>91</v>
      </c>
      <c r="D25" s="42" t="s">
        <v>33</v>
      </c>
      <c r="E25" s="43"/>
      <c r="F25" s="41"/>
      <c r="G25" s="44"/>
      <c r="H25" s="41"/>
      <c r="I25" s="41"/>
      <c r="J25" s="47"/>
      <c r="K25" s="43">
        <v>2</v>
      </c>
      <c r="L25" s="41">
        <v>2</v>
      </c>
      <c r="M25" s="44">
        <v>5</v>
      </c>
      <c r="N25" s="41" t="s">
        <v>55</v>
      </c>
      <c r="O25" s="41" t="s">
        <v>55</v>
      </c>
      <c r="P25" s="47"/>
      <c r="Q25" s="48">
        <v>5</v>
      </c>
      <c r="R25" s="106" t="s">
        <v>74</v>
      </c>
      <c r="S25" s="76" t="s">
        <v>64</v>
      </c>
      <c r="T25" s="51"/>
      <c r="U25" s="52"/>
      <c r="V25" s="51"/>
      <c r="W25" s="52"/>
      <c r="X25" s="51"/>
      <c r="Y25" s="53"/>
      <c r="Z25" s="52"/>
      <c r="AA25" s="51"/>
      <c r="AB25" s="52"/>
    </row>
    <row r="26" spans="1:28" ht="12.75">
      <c r="A26" s="39" t="s">
        <v>92</v>
      </c>
      <c r="B26" s="40" t="s">
        <v>93</v>
      </c>
      <c r="C26" s="41" t="s">
        <v>91</v>
      </c>
      <c r="D26" s="42" t="s">
        <v>33</v>
      </c>
      <c r="E26" s="43"/>
      <c r="F26" s="41"/>
      <c r="G26" s="44"/>
      <c r="H26" s="41"/>
      <c r="I26" s="41"/>
      <c r="J26" s="47"/>
      <c r="K26" s="43"/>
      <c r="L26" s="41"/>
      <c r="M26" s="44"/>
      <c r="N26" s="41">
        <v>2</v>
      </c>
      <c r="O26" s="41">
        <v>2</v>
      </c>
      <c r="P26" s="47">
        <v>5</v>
      </c>
      <c r="Q26" s="48">
        <v>5</v>
      </c>
      <c r="R26" s="107" t="s">
        <v>94</v>
      </c>
      <c r="S26" s="76" t="s">
        <v>64</v>
      </c>
      <c r="T26" s="39"/>
      <c r="U26" s="50"/>
      <c r="V26" s="39"/>
      <c r="W26" s="50"/>
      <c r="X26" s="39"/>
      <c r="Y26" s="108"/>
      <c r="Z26" s="50"/>
      <c r="AA26" s="39"/>
      <c r="AB26" s="50"/>
    </row>
    <row r="27" spans="1:28" ht="12.75">
      <c r="A27" s="39" t="s">
        <v>95</v>
      </c>
      <c r="B27" s="56" t="s">
        <v>96</v>
      </c>
      <c r="C27" s="41" t="s">
        <v>91</v>
      </c>
      <c r="D27" s="42" t="s">
        <v>33</v>
      </c>
      <c r="E27" s="43"/>
      <c r="F27" s="41"/>
      <c r="G27" s="44"/>
      <c r="H27" s="41"/>
      <c r="I27" s="41"/>
      <c r="J27" s="47"/>
      <c r="K27" s="43"/>
      <c r="L27" s="41"/>
      <c r="M27" s="44"/>
      <c r="N27" s="41">
        <v>2</v>
      </c>
      <c r="O27" s="41">
        <v>2</v>
      </c>
      <c r="P27" s="47">
        <v>5</v>
      </c>
      <c r="Q27" s="48">
        <v>5</v>
      </c>
      <c r="R27" s="106" t="s">
        <v>80</v>
      </c>
      <c r="S27" s="64" t="s">
        <v>97</v>
      </c>
      <c r="T27" s="109"/>
      <c r="U27" s="110"/>
      <c r="V27" s="109"/>
      <c r="W27" s="110"/>
      <c r="X27" s="109"/>
      <c r="Y27" s="111"/>
      <c r="Z27" s="110"/>
      <c r="AA27" s="109"/>
      <c r="AB27" s="110"/>
    </row>
    <row r="28" spans="1:28" ht="14.25" customHeight="1">
      <c r="A28" s="39" t="s">
        <v>98</v>
      </c>
      <c r="B28" s="40" t="s">
        <v>99</v>
      </c>
      <c r="C28" s="41" t="s">
        <v>91</v>
      </c>
      <c r="D28" s="42" t="s">
        <v>100</v>
      </c>
      <c r="E28" s="43"/>
      <c r="F28" s="41"/>
      <c r="G28" s="44"/>
      <c r="H28" s="41"/>
      <c r="I28" s="41"/>
      <c r="J28" s="47"/>
      <c r="K28" s="43"/>
      <c r="L28" s="41"/>
      <c r="M28" s="44"/>
      <c r="N28" s="41">
        <v>2</v>
      </c>
      <c r="O28" s="41">
        <v>2</v>
      </c>
      <c r="P28" s="47">
        <v>5</v>
      </c>
      <c r="Q28" s="48">
        <v>5</v>
      </c>
      <c r="R28" s="106" t="s">
        <v>67</v>
      </c>
      <c r="S28" s="76" t="s">
        <v>64</v>
      </c>
      <c r="T28" s="112"/>
      <c r="U28" s="113"/>
      <c r="V28" s="112"/>
      <c r="W28" s="113"/>
      <c r="X28" s="112"/>
      <c r="Y28" s="114"/>
      <c r="Z28" s="113"/>
      <c r="AA28" s="112"/>
      <c r="AB28" s="113"/>
    </row>
    <row r="29" spans="1:28" ht="12.75">
      <c r="A29" s="39" t="s">
        <v>101</v>
      </c>
      <c r="B29" s="56" t="s">
        <v>102</v>
      </c>
      <c r="C29" s="41" t="s">
        <v>91</v>
      </c>
      <c r="D29" s="42" t="s">
        <v>33</v>
      </c>
      <c r="E29" s="43"/>
      <c r="F29" s="41"/>
      <c r="G29" s="44"/>
      <c r="H29" s="41"/>
      <c r="I29" s="41"/>
      <c r="J29" s="47"/>
      <c r="K29" s="43">
        <v>2</v>
      </c>
      <c r="L29" s="41">
        <v>2</v>
      </c>
      <c r="M29" s="44">
        <v>5</v>
      </c>
      <c r="N29" s="41"/>
      <c r="O29" s="41"/>
      <c r="P29" s="47"/>
      <c r="Q29" s="48">
        <v>5</v>
      </c>
      <c r="R29" s="106" t="s">
        <v>103</v>
      </c>
      <c r="S29" s="76" t="s">
        <v>64</v>
      </c>
      <c r="T29" s="51"/>
      <c r="U29" s="52"/>
      <c r="V29" s="51"/>
      <c r="W29" s="52"/>
      <c r="X29" s="51"/>
      <c r="Y29" s="53"/>
      <c r="Z29" s="52"/>
      <c r="AA29" s="51"/>
      <c r="AB29" s="52"/>
    </row>
    <row r="30" spans="1:28" ht="13.5" thickBot="1">
      <c r="A30" s="115" t="s">
        <v>104</v>
      </c>
      <c r="B30" s="56" t="s">
        <v>105</v>
      </c>
      <c r="C30" s="41" t="s">
        <v>91</v>
      </c>
      <c r="D30" s="42" t="s">
        <v>33</v>
      </c>
      <c r="E30" s="43"/>
      <c r="F30" s="41"/>
      <c r="G30" s="44"/>
      <c r="H30" s="41"/>
      <c r="I30" s="41"/>
      <c r="J30" s="47"/>
      <c r="K30" s="43"/>
      <c r="L30" s="41"/>
      <c r="M30" s="44"/>
      <c r="N30" s="41">
        <v>2</v>
      </c>
      <c r="O30" s="41">
        <v>2</v>
      </c>
      <c r="P30" s="47">
        <v>5</v>
      </c>
      <c r="Q30" s="84">
        <v>5</v>
      </c>
      <c r="R30" s="106" t="s">
        <v>106</v>
      </c>
      <c r="S30" s="76" t="s">
        <v>64</v>
      </c>
      <c r="T30" s="51"/>
      <c r="U30" s="52"/>
      <c r="V30" s="51"/>
      <c r="W30" s="52"/>
      <c r="X30" s="51"/>
      <c r="Y30" s="53"/>
      <c r="Z30" s="50"/>
      <c r="AA30" s="51"/>
      <c r="AB30" s="52"/>
    </row>
    <row r="31" spans="1:28" ht="9.75" customHeight="1" thickBot="1">
      <c r="A31" s="87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  <c r="R31" s="88"/>
      <c r="S31" s="92"/>
      <c r="T31" s="51"/>
      <c r="U31" s="52"/>
      <c r="V31" s="51"/>
      <c r="W31" s="52"/>
      <c r="X31" s="51"/>
      <c r="Y31" s="53"/>
      <c r="Z31" s="50"/>
      <c r="AA31" s="51"/>
      <c r="AB31" s="52"/>
    </row>
    <row r="32" spans="1:28" s="74" customFormat="1" ht="15">
      <c r="A32" s="116"/>
      <c r="B32" s="117" t="s">
        <v>107</v>
      </c>
      <c r="C32" s="118"/>
      <c r="D32" s="119"/>
      <c r="E32" s="100"/>
      <c r="F32" s="101"/>
      <c r="G32" s="101"/>
      <c r="H32" s="101"/>
      <c r="I32" s="101"/>
      <c r="J32" s="120"/>
      <c r="K32" s="121"/>
      <c r="L32" s="122"/>
      <c r="M32" s="118">
        <v>5</v>
      </c>
      <c r="N32" s="118"/>
      <c r="O32" s="118"/>
      <c r="P32" s="123">
        <v>10</v>
      </c>
      <c r="Q32" s="124">
        <v>15</v>
      </c>
      <c r="R32" s="125"/>
      <c r="S32" s="126"/>
      <c r="T32" s="127"/>
      <c r="U32" s="76"/>
      <c r="V32" s="127"/>
      <c r="W32" s="76"/>
      <c r="X32" s="127"/>
      <c r="Y32" s="128"/>
      <c r="Z32" s="50"/>
      <c r="AA32" s="127"/>
      <c r="AB32" s="76"/>
    </row>
    <row r="33" spans="1:28" s="74" customFormat="1" ht="22.5">
      <c r="A33" s="109" t="s">
        <v>108</v>
      </c>
      <c r="B33" s="129" t="s">
        <v>109</v>
      </c>
      <c r="C33" s="68" t="s">
        <v>91</v>
      </c>
      <c r="D33" s="130" t="s">
        <v>100</v>
      </c>
      <c r="E33" s="131"/>
      <c r="F33" s="132"/>
      <c r="G33" s="133"/>
      <c r="H33" s="132"/>
      <c r="I33" s="132"/>
      <c r="J33" s="134"/>
      <c r="K33" s="71">
        <v>0</v>
      </c>
      <c r="L33" s="68">
        <v>4</v>
      </c>
      <c r="M33" s="69">
        <v>5</v>
      </c>
      <c r="N33" s="68"/>
      <c r="O33" s="68"/>
      <c r="P33" s="70"/>
      <c r="Q33" s="135">
        <v>5</v>
      </c>
      <c r="R33" s="75" t="s">
        <v>110</v>
      </c>
      <c r="S33" s="136" t="s">
        <v>64</v>
      </c>
      <c r="T33" s="51"/>
      <c r="U33" s="52"/>
      <c r="V33" s="51"/>
      <c r="W33" s="52"/>
      <c r="X33" s="51"/>
      <c r="Y33" s="53"/>
      <c r="Z33" s="137"/>
      <c r="AA33" s="51"/>
      <c r="AB33" s="52"/>
    </row>
    <row r="34" spans="1:28" ht="23.25" thickBot="1">
      <c r="A34" s="193" t="s">
        <v>111</v>
      </c>
      <c r="B34" s="129" t="s">
        <v>112</v>
      </c>
      <c r="C34" s="68" t="s">
        <v>91</v>
      </c>
      <c r="D34" s="130" t="s">
        <v>100</v>
      </c>
      <c r="E34" s="67"/>
      <c r="F34" s="68"/>
      <c r="G34" s="69"/>
      <c r="H34" s="68"/>
      <c r="I34" s="68"/>
      <c r="J34" s="70"/>
      <c r="K34" s="71"/>
      <c r="L34" s="68"/>
      <c r="M34" s="69"/>
      <c r="N34" s="68">
        <v>0</v>
      </c>
      <c r="O34" s="68">
        <v>4</v>
      </c>
      <c r="P34" s="70">
        <v>10</v>
      </c>
      <c r="Q34" s="135">
        <v>10</v>
      </c>
      <c r="R34" s="75" t="s">
        <v>110</v>
      </c>
      <c r="S34" s="136" t="s">
        <v>64</v>
      </c>
      <c r="T34" s="138"/>
      <c r="U34" s="139"/>
      <c r="V34" s="138"/>
      <c r="W34" s="139"/>
      <c r="X34" s="138"/>
      <c r="Y34" s="140"/>
      <c r="Z34" s="141"/>
      <c r="AA34" s="138"/>
      <c r="AB34" s="139"/>
    </row>
    <row r="35" spans="1:26" ht="9" customHeight="1" thickBot="1">
      <c r="A35" s="87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/>
      <c r="R35" s="88"/>
      <c r="S35" s="92"/>
      <c r="Z35" s="3"/>
    </row>
    <row r="36" spans="1:28" ht="15">
      <c r="A36" s="143"/>
      <c r="B36" s="117" t="s">
        <v>113</v>
      </c>
      <c r="C36" s="144"/>
      <c r="D36" s="145"/>
      <c r="E36" s="146"/>
      <c r="F36" s="118"/>
      <c r="G36" s="118"/>
      <c r="H36" s="118"/>
      <c r="I36" s="118"/>
      <c r="J36" s="123"/>
      <c r="K36" s="147"/>
      <c r="L36" s="118"/>
      <c r="M36" s="118"/>
      <c r="N36" s="118"/>
      <c r="O36" s="118"/>
      <c r="P36" s="119">
        <v>5</v>
      </c>
      <c r="Q36" s="124">
        <v>5</v>
      </c>
      <c r="R36" s="148"/>
      <c r="S36" s="126"/>
      <c r="T36" s="149"/>
      <c r="U36" s="149"/>
      <c r="V36" s="149"/>
      <c r="W36" s="149"/>
      <c r="X36" s="149"/>
      <c r="Y36" s="149"/>
      <c r="Z36" s="3"/>
      <c r="AA36" s="149"/>
      <c r="AB36" s="149"/>
    </row>
    <row r="37" spans="1:28" ht="15.75" thickBot="1">
      <c r="A37" s="115"/>
      <c r="B37" s="150" t="s">
        <v>114</v>
      </c>
      <c r="C37" s="151"/>
      <c r="D37" s="152"/>
      <c r="E37" s="153"/>
      <c r="F37" s="154"/>
      <c r="G37" s="154"/>
      <c r="H37" s="154"/>
      <c r="I37" s="154"/>
      <c r="J37" s="155"/>
      <c r="K37" s="156"/>
      <c r="L37" s="154"/>
      <c r="M37" s="154"/>
      <c r="N37" s="154"/>
      <c r="O37" s="154"/>
      <c r="P37" s="157"/>
      <c r="Q37" s="158"/>
      <c r="R37" s="159"/>
      <c r="S37" s="160"/>
      <c r="T37" s="149"/>
      <c r="U37" s="149"/>
      <c r="V37" s="149"/>
      <c r="W37" s="149"/>
      <c r="X37" s="149"/>
      <c r="Y37" s="149"/>
      <c r="Z37" s="3"/>
      <c r="AA37" s="149"/>
      <c r="AB37" s="149"/>
    </row>
    <row r="38" spans="1:28" ht="15.75" thickBot="1">
      <c r="A38" s="161" t="s">
        <v>115</v>
      </c>
      <c r="B38" s="162"/>
      <c r="C38" s="163"/>
      <c r="D38" s="163"/>
      <c r="E38" s="164"/>
      <c r="F38" s="164"/>
      <c r="G38" s="165">
        <f>G5+G24+G32+G36</f>
        <v>28</v>
      </c>
      <c r="H38" s="165"/>
      <c r="I38" s="165"/>
      <c r="J38" s="165">
        <f>J5+J24+J32+J36</f>
        <v>33</v>
      </c>
      <c r="K38" s="165"/>
      <c r="L38" s="165"/>
      <c r="M38" s="165">
        <f>M5+M24+M32+M36</f>
        <v>24</v>
      </c>
      <c r="N38" s="165"/>
      <c r="O38" s="165"/>
      <c r="P38" s="165">
        <f>P5+P24+P32+P36</f>
        <v>35</v>
      </c>
      <c r="Q38" s="166">
        <f>Q5+Q24+Q32+Q36</f>
        <v>120</v>
      </c>
      <c r="R38" s="167"/>
      <c r="S38" s="168"/>
      <c r="T38" s="149"/>
      <c r="U38" s="149"/>
      <c r="V38" s="149"/>
      <c r="W38" s="149"/>
      <c r="X38" s="149"/>
      <c r="Y38" s="149"/>
      <c r="Z38" s="3"/>
      <c r="AA38" s="149"/>
      <c r="AB38" s="149"/>
    </row>
    <row r="39" spans="1:28" s="74" customFormat="1" ht="15">
      <c r="A39" s="169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0"/>
      <c r="S39" s="169"/>
      <c r="T39" s="149"/>
      <c r="U39" s="149"/>
      <c r="V39" s="149"/>
      <c r="W39" s="149"/>
      <c r="X39" s="149"/>
      <c r="Y39" s="149"/>
      <c r="Z39" s="3"/>
      <c r="AA39" s="149"/>
      <c r="AB39" s="149"/>
    </row>
    <row r="40" spans="1:28" ht="15">
      <c r="A40" s="172" t="s">
        <v>116</v>
      </c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5"/>
      <c r="P40" s="175"/>
      <c r="Q40" s="175"/>
      <c r="R40" s="175"/>
      <c r="S40" s="176"/>
      <c r="T40" s="149"/>
      <c r="U40" s="149"/>
      <c r="V40" s="149"/>
      <c r="W40" s="149"/>
      <c r="X40" s="149"/>
      <c r="Y40" s="149"/>
      <c r="Z40" s="3"/>
      <c r="AA40" s="149"/>
      <c r="AB40" s="149"/>
    </row>
    <row r="41" spans="1:28" ht="15">
      <c r="A41" s="172" t="s">
        <v>117</v>
      </c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5"/>
      <c r="P41" s="175"/>
      <c r="Q41" s="175"/>
      <c r="R41" s="175"/>
      <c r="S41" s="176"/>
      <c r="T41" s="149"/>
      <c r="U41" s="149"/>
      <c r="V41" s="149"/>
      <c r="W41" s="149"/>
      <c r="X41" s="149"/>
      <c r="Y41" s="149"/>
      <c r="Z41" s="3"/>
      <c r="AA41" s="149"/>
      <c r="AB41" s="149"/>
    </row>
    <row r="42" spans="1:28" ht="12.75">
      <c r="A42" s="208" t="s">
        <v>118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>
      <c r="A43" s="208" t="s">
        <v>119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U43" s="3"/>
      <c r="W43" s="3"/>
      <c r="Y43" s="3"/>
      <c r="Z43" s="3"/>
      <c r="AB43" s="3"/>
    </row>
    <row r="44" spans="1:28" ht="12.75">
      <c r="A44" s="208" t="s">
        <v>120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>
      <c r="A45" s="208" t="s">
        <v>121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172" t="s">
        <v>122</v>
      </c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5"/>
      <c r="O46" s="175"/>
      <c r="P46" s="175"/>
      <c r="Q46" s="175"/>
      <c r="R46" s="175"/>
      <c r="S46" s="176"/>
      <c r="T46" s="201"/>
      <c r="U46" s="201"/>
      <c r="V46" s="201"/>
      <c r="W46" s="201"/>
      <c r="X46" s="201"/>
      <c r="Y46" s="201"/>
      <c r="Z46" s="74"/>
      <c r="AA46" s="201"/>
      <c r="AB46" s="201"/>
    </row>
    <row r="47" spans="1:28" ht="12.75">
      <c r="A47" s="169" t="s">
        <v>123</v>
      </c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69"/>
      <c r="M47" s="169"/>
      <c r="N47" s="169"/>
      <c r="O47" s="169"/>
      <c r="P47" s="169"/>
      <c r="Q47" s="169"/>
      <c r="R47" s="169"/>
      <c r="S47" s="169"/>
      <c r="T47" s="177"/>
      <c r="U47" s="177"/>
      <c r="V47" s="177"/>
      <c r="W47" s="177"/>
      <c r="X47" s="177"/>
      <c r="Y47" s="177"/>
      <c r="Z47" s="74"/>
      <c r="AA47" s="177"/>
      <c r="AB47" s="177"/>
    </row>
    <row r="48" spans="1:28" ht="28.5" customHeight="1">
      <c r="A48" s="200" t="s">
        <v>124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177"/>
      <c r="U48" s="177"/>
      <c r="V48" s="177"/>
      <c r="W48" s="177"/>
      <c r="X48" s="177"/>
      <c r="Y48" s="177"/>
      <c r="Z48" s="74"/>
      <c r="AA48" s="177"/>
      <c r="AB48" s="177"/>
    </row>
    <row r="49" spans="1:28" ht="12.75">
      <c r="A49" s="169" t="s">
        <v>125</v>
      </c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69"/>
      <c r="M49" s="169"/>
      <c r="N49" s="169"/>
      <c r="O49" s="169"/>
      <c r="P49" s="169"/>
      <c r="Q49" s="169"/>
      <c r="R49" s="169"/>
      <c r="S49" s="169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169" t="s">
        <v>126</v>
      </c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69"/>
      <c r="M50" s="169"/>
      <c r="N50" s="169"/>
      <c r="O50" s="169"/>
      <c r="P50" s="169"/>
      <c r="Q50" s="169"/>
      <c r="R50" s="169"/>
      <c r="S50" s="169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172" t="s">
        <v>127</v>
      </c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5"/>
      <c r="M51" s="175"/>
      <c r="N51" s="175"/>
      <c r="O51" s="175"/>
      <c r="P51" s="175"/>
      <c r="Q51" s="175"/>
      <c r="R51" s="175"/>
      <c r="S51" s="176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178" t="s">
        <v>12</v>
      </c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69"/>
      <c r="M52" s="169"/>
      <c r="N52" s="169"/>
      <c r="O52" s="169"/>
      <c r="P52" s="169"/>
      <c r="Q52" s="169"/>
      <c r="R52" s="169"/>
      <c r="S52" s="169"/>
      <c r="T52" s="3"/>
      <c r="U52" s="3"/>
      <c r="V52" s="3"/>
      <c r="W52" s="3"/>
      <c r="X52" s="3"/>
      <c r="Y52" s="3"/>
      <c r="Z52" s="3"/>
      <c r="AA52" s="3"/>
      <c r="AB52" s="3"/>
    </row>
    <row r="53" spans="1:19" ht="12.75">
      <c r="A53" s="169" t="s">
        <v>128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0"/>
      <c r="S53" s="169"/>
    </row>
    <row r="54" spans="1:19" ht="12.75">
      <c r="A54" s="169" t="s">
        <v>129</v>
      </c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0"/>
      <c r="S54" s="169"/>
    </row>
    <row r="55" spans="1:19" ht="12.75">
      <c r="A55" s="169" t="s">
        <v>130</v>
      </c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0"/>
      <c r="S55" s="169"/>
    </row>
    <row r="56" spans="1:19" ht="12.75">
      <c r="A56" s="178" t="s">
        <v>131</v>
      </c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69"/>
      <c r="M56" s="169"/>
      <c r="N56" s="169"/>
      <c r="O56" s="169"/>
      <c r="P56" s="169"/>
      <c r="Q56" s="169"/>
      <c r="R56" s="169"/>
      <c r="S56" s="169"/>
    </row>
    <row r="57" spans="1:19" ht="12.75">
      <c r="A57" s="169" t="s">
        <v>132</v>
      </c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0"/>
      <c r="S57" s="169"/>
    </row>
    <row r="58" spans="1:19" ht="12.75">
      <c r="A58" s="169" t="s">
        <v>133</v>
      </c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0"/>
      <c r="S58" s="169"/>
    </row>
    <row r="59" spans="1:19" ht="12.75">
      <c r="A59" s="178" t="s">
        <v>134</v>
      </c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69"/>
      <c r="M59" s="169"/>
      <c r="N59" s="169"/>
      <c r="O59" s="169"/>
      <c r="P59" s="169"/>
      <c r="Q59" s="169"/>
      <c r="R59" s="169"/>
      <c r="S59" s="169"/>
    </row>
    <row r="60" spans="1:19" ht="12.75">
      <c r="A60" s="169" t="s">
        <v>135</v>
      </c>
      <c r="B60" s="170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0"/>
      <c r="S60" s="169"/>
    </row>
    <row r="61" spans="1:19" ht="12.75">
      <c r="A61" s="169" t="s">
        <v>136</v>
      </c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0"/>
      <c r="S61" s="169"/>
    </row>
    <row r="62" spans="1:19" ht="12.75">
      <c r="A62" s="169" t="s">
        <v>137</v>
      </c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0"/>
      <c r="S62" s="169"/>
    </row>
    <row r="63" spans="1:19" ht="12.75">
      <c r="A63" s="169" t="s">
        <v>138</v>
      </c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0"/>
      <c r="S63" s="169"/>
    </row>
    <row r="64" spans="1:19" ht="12.75">
      <c r="A64" s="169" t="s">
        <v>139</v>
      </c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0"/>
      <c r="S64" s="169"/>
    </row>
    <row r="65" spans="1:19" ht="12.75">
      <c r="A65" s="169" t="s">
        <v>140</v>
      </c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0"/>
      <c r="S65" s="169"/>
    </row>
    <row r="66" spans="1:19" ht="12.75">
      <c r="A66" s="169" t="s">
        <v>141</v>
      </c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0"/>
      <c r="S66" s="169"/>
    </row>
    <row r="67" spans="1:19" ht="12.75">
      <c r="A67" s="169" t="s">
        <v>142</v>
      </c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0"/>
      <c r="S67" s="169"/>
    </row>
    <row r="68" spans="1:19" ht="12.75">
      <c r="A68" s="169" t="s">
        <v>143</v>
      </c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0"/>
      <c r="S68" s="169"/>
    </row>
    <row r="69" spans="1:19" ht="12.75">
      <c r="A69" s="178" t="s">
        <v>144</v>
      </c>
      <c r="B69" s="170"/>
      <c r="C69" s="171"/>
      <c r="D69" s="171"/>
      <c r="E69" s="171"/>
      <c r="F69" s="171"/>
      <c r="G69" s="171"/>
      <c r="H69" s="171"/>
      <c r="I69" s="171"/>
      <c r="J69" s="171"/>
      <c r="K69" s="171"/>
      <c r="L69" s="169"/>
      <c r="M69" s="169"/>
      <c r="N69" s="169"/>
      <c r="O69" s="169"/>
      <c r="P69" s="169"/>
      <c r="Q69" s="169"/>
      <c r="R69" s="169"/>
      <c r="S69" s="169"/>
    </row>
    <row r="70" spans="1:19" ht="12.75">
      <c r="A70" s="169" t="s">
        <v>145</v>
      </c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0"/>
      <c r="S70" s="169"/>
    </row>
    <row r="71" spans="1:19" ht="12.75">
      <c r="A71" s="169" t="s">
        <v>146</v>
      </c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0"/>
      <c r="S71" s="169"/>
    </row>
    <row r="72" spans="1:19" ht="12.75">
      <c r="A72" s="169" t="s">
        <v>147</v>
      </c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0"/>
      <c r="S72" s="169"/>
    </row>
    <row r="73" spans="1:19" ht="12.75">
      <c r="A73" s="169" t="s">
        <v>148</v>
      </c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0"/>
      <c r="S73" s="169"/>
    </row>
    <row r="74" spans="1:19" ht="12.75">
      <c r="A74" s="169" t="s">
        <v>149</v>
      </c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69"/>
      <c r="M74" s="169"/>
      <c r="N74" s="169"/>
      <c r="O74" s="169"/>
      <c r="P74" s="169"/>
      <c r="Q74" s="169"/>
      <c r="R74" s="169"/>
      <c r="S74" s="169"/>
    </row>
    <row r="75" spans="1:19" ht="12.75">
      <c r="A75" s="169" t="s">
        <v>150</v>
      </c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69"/>
      <c r="M75" s="169"/>
      <c r="N75" s="169"/>
      <c r="O75" s="169"/>
      <c r="P75" s="169"/>
      <c r="Q75" s="169"/>
      <c r="R75" s="169"/>
      <c r="S75" s="169"/>
    </row>
    <row r="76" spans="1:19" ht="12.75">
      <c r="A76" s="169" t="s">
        <v>151</v>
      </c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69"/>
      <c r="M76" s="169"/>
      <c r="N76" s="169"/>
      <c r="O76" s="169"/>
      <c r="P76" s="169"/>
      <c r="Q76" s="169"/>
      <c r="R76" s="169"/>
      <c r="S76" s="169"/>
    </row>
    <row r="77" spans="1:19" ht="12.75">
      <c r="A77" s="169" t="s">
        <v>152</v>
      </c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69"/>
      <c r="M77" s="169"/>
      <c r="N77" s="169"/>
      <c r="O77" s="169"/>
      <c r="P77" s="169"/>
      <c r="Q77" s="169"/>
      <c r="R77" s="169"/>
      <c r="S77" s="169"/>
    </row>
    <row r="78" spans="1:19" ht="12.75">
      <c r="A78" s="179" t="s">
        <v>153</v>
      </c>
      <c r="B78" s="180"/>
      <c r="C78" s="181"/>
      <c r="D78" s="182"/>
      <c r="E78" s="182"/>
      <c r="F78" s="182"/>
      <c r="G78" s="182"/>
      <c r="H78" s="182"/>
      <c r="I78" s="182"/>
      <c r="J78" s="182"/>
      <c r="K78" s="183"/>
      <c r="L78" s="184"/>
      <c r="M78" s="184"/>
      <c r="N78" s="184"/>
      <c r="O78" s="184"/>
      <c r="P78" s="169"/>
      <c r="Q78" s="169"/>
      <c r="R78" s="169"/>
      <c r="S78" s="169"/>
    </row>
    <row r="79" spans="1:19" ht="12.75">
      <c r="A79" s="179" t="s">
        <v>154</v>
      </c>
      <c r="B79" s="180"/>
      <c r="C79" s="181"/>
      <c r="D79" s="182"/>
      <c r="E79" s="182"/>
      <c r="F79" s="182"/>
      <c r="G79" s="182"/>
      <c r="H79" s="182"/>
      <c r="I79" s="182"/>
      <c r="J79" s="182"/>
      <c r="K79" s="183"/>
      <c r="L79" s="184"/>
      <c r="M79" s="184"/>
      <c r="N79" s="184"/>
      <c r="O79" s="184"/>
      <c r="P79" s="169"/>
      <c r="Q79" s="169"/>
      <c r="R79" s="169"/>
      <c r="S79" s="169"/>
    </row>
    <row r="80" spans="1:19" ht="12.75">
      <c r="A80" s="172" t="s">
        <v>155</v>
      </c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5"/>
      <c r="M80" s="175"/>
      <c r="N80" s="175"/>
      <c r="O80" s="175"/>
      <c r="P80" s="175"/>
      <c r="Q80" s="175"/>
      <c r="R80" s="175"/>
      <c r="S80" s="176"/>
    </row>
    <row r="81" spans="1:19" ht="12.75">
      <c r="A81" s="185" t="s">
        <v>156</v>
      </c>
      <c r="B81" s="186"/>
      <c r="C81" s="187"/>
      <c r="D81" s="187"/>
      <c r="E81" s="187"/>
      <c r="F81" s="187"/>
      <c r="G81" s="187"/>
      <c r="H81" s="187"/>
      <c r="I81" s="187"/>
      <c r="J81" s="187"/>
      <c r="K81" s="188"/>
      <c r="L81" s="188"/>
      <c r="M81" s="188"/>
      <c r="N81" s="189"/>
      <c r="O81" s="190"/>
      <c r="P81" s="186"/>
      <c r="Q81" s="186"/>
      <c r="R81" s="186"/>
      <c r="S81" s="186"/>
    </row>
    <row r="82" spans="1:19" ht="12.75">
      <c r="A82" s="172" t="s">
        <v>157</v>
      </c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5"/>
      <c r="M82" s="175"/>
      <c r="N82" s="175"/>
      <c r="O82" s="175"/>
      <c r="P82" s="175"/>
      <c r="Q82" s="175"/>
      <c r="R82" s="175"/>
      <c r="S82" s="176"/>
    </row>
  </sheetData>
  <sheetProtection/>
  <mergeCells count="31">
    <mergeCell ref="M3:M4"/>
    <mergeCell ref="P3:P4"/>
    <mergeCell ref="AA2:AB4"/>
    <mergeCell ref="V2:W4"/>
    <mergeCell ref="X2:Z4"/>
    <mergeCell ref="A1:S1"/>
    <mergeCell ref="A2:A4"/>
    <mergeCell ref="B2:B4"/>
    <mergeCell ref="C2:C4"/>
    <mergeCell ref="D2:D4"/>
    <mergeCell ref="K3:L3"/>
    <mergeCell ref="K2:P2"/>
    <mergeCell ref="AA46:AB46"/>
    <mergeCell ref="A44:S44"/>
    <mergeCell ref="A42:S42"/>
    <mergeCell ref="A43:S43"/>
    <mergeCell ref="T2:U4"/>
    <mergeCell ref="G3:G4"/>
    <mergeCell ref="H3:I3"/>
    <mergeCell ref="X46:Y46"/>
    <mergeCell ref="N3:O3"/>
    <mergeCell ref="E2:J2"/>
    <mergeCell ref="S2:S4"/>
    <mergeCell ref="A48:S48"/>
    <mergeCell ref="T46:U46"/>
    <mergeCell ref="V46:W46"/>
    <mergeCell ref="Q2:Q4"/>
    <mergeCell ref="R2:R4"/>
    <mergeCell ref="A45:S45"/>
    <mergeCell ref="E3:F3"/>
    <mergeCell ref="J3:J4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Gazdasági szerződések joga"/>
    <hyperlink ref="B11" r:id="rId5" display="Haladó vállalati pénzügyek"/>
    <hyperlink ref="B13" r:id="rId6" display="Marketing menedzsment"/>
    <hyperlink ref="B14" r:id="rId7" display="Döntéselmélet"/>
    <hyperlink ref="B15" r:id="rId8" display="Logisztikai szolgáltatási tevékenységek"/>
    <hyperlink ref="B16" r:id="rId9" display="Beszerzés"/>
    <hyperlink ref="B17" r:id="rId10" display="Számviteli beszámolók"/>
    <hyperlink ref="B18" r:id="rId11" display="Termelés és szolgáltatás menedzsment"/>
    <hyperlink ref="B19" r:id="rId12" display="Disztribúció"/>
    <hyperlink ref="B20" r:id="rId13" display="Teljesítménymenedzsment az ellátási láncban"/>
    <hyperlink ref="B21" r:id="rId14" display="Logisztikai folyamatok elemzése"/>
    <hyperlink ref="B22" r:id="rId15" display="Vállalati stratégia"/>
    <hyperlink ref="B25" r:id="rId16" display="Termelés tervezése és szervezése"/>
    <hyperlink ref="B26" r:id="rId17" display="Hálózati infrastruktúra"/>
    <hyperlink ref="B27" r:id="rId18" display="Logisztikai controlling és teljesítménymérés"/>
    <hyperlink ref="B28" r:id="rId19" display="Beszerzési stratégia"/>
    <hyperlink ref="B29" r:id="rId20" display="Ellátási lánc menedzsment"/>
    <hyperlink ref="B30" r:id="rId21" display="Értékteremtő folyamatok informatikai támogatása"/>
    <hyperlink ref="B34" r:id="rId22" display="Szakszeminárium II."/>
    <hyperlink ref="B33" r:id="rId23" display="Szakszeminárium I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Marcalekné Kormos Cecília</cp:lastModifiedBy>
  <dcterms:created xsi:type="dcterms:W3CDTF">2013-04-27T21:02:38Z</dcterms:created>
  <dcterms:modified xsi:type="dcterms:W3CDTF">2014-05-24T08:04:40Z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