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320" windowHeight="15480"/>
  </bookViews>
  <sheets>
    <sheet name="Vállfejl_2014 február" sheetId="2" r:id="rId1"/>
  </sheets>
  <definedNames>
    <definedName name="_xlnm.Print_Area" localSheetId="0">'Vállfejl_2014 február'!$A$1:$S$95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G6" i="2"/>
  <c r="P14" i="2"/>
  <c r="J14" i="2"/>
  <c r="P5" i="2"/>
  <c r="P43" i="2"/>
  <c r="M5" i="2"/>
  <c r="M43" i="2"/>
  <c r="J5" i="2"/>
  <c r="J43" i="2"/>
  <c r="G5" i="2"/>
  <c r="G43" i="2"/>
  <c r="Q43" i="2"/>
  <c r="Q5" i="2"/>
</calcChain>
</file>

<file path=xl/sharedStrings.xml><?xml version="1.0" encoding="utf-8"?>
<sst xmlns="http://schemas.openxmlformats.org/spreadsheetml/2006/main" count="282" uniqueCount="183">
  <si>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</si>
  <si>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</si>
  <si>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</si>
  <si>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</si>
  <si>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</si>
  <si>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</si>
  <si>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</si>
  <si>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</si>
  <si>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</si>
  <si>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</si>
  <si>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</si>
  <si>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</si>
  <si>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</si>
  <si>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</si>
  <si>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</si>
  <si>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</si>
  <si>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</si>
  <si>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</si>
  <si>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</si>
  <si>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</si>
  <si>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</si>
  <si>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</si>
  <si>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</si>
  <si>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</si>
  <si>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</si>
  <si>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</si>
  <si>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</si>
  <si>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</si>
  <si>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</si>
  <si>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</si>
  <si>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</si>
  <si>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</si>
  <si>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</si>
  <si>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</si>
  <si>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</si>
  <si>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</si>
  <si>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</si>
  <si>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</si>
  <si>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</si>
  <si>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</si>
  <si>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</si>
  <si>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</si>
  <si>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</si>
  <si>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</si>
  <si>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</si>
  <si>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</si>
  <si>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</si>
  <si>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</si>
  <si>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</si>
  <si>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</si>
  <si>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</si>
  <si>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</si>
  <si>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</si>
  <si>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</si>
  <si>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</si>
  <si>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</si>
  <si>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</si>
  <si>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</si>
  <si>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</si>
  <si>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</si>
  <si>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</si>
  <si>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</si>
  <si>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</si>
  <si>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</si>
  <si>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</si>
  <si>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</si>
  <si>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</si>
  <si>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</si>
  <si>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</si>
  <si>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</si>
  <si>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</si>
  <si>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</si>
  <si>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</si>
  <si>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</si>
  <si>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</si>
  <si>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</si>
  <si>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</si>
  <si>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</si>
  <si>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</si>
  <si>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</si>
  <si>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</si>
  <si>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</si>
  <si>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</si>
  <si>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</si>
  <si>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</si>
  <si>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</si>
  <si>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</si>
  <si>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</si>
  <si>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</si>
  <si>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</si>
  <si>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</si>
  <si>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</si>
  <si>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</si>
  <si>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</si>
  <si>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</si>
  <si>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</si>
  <si>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</si>
  <si>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</si>
  <si>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</si>
  <si>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</si>
  <si>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</si>
  <si>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</si>
  <si>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</si>
  <si>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</si>
  <si>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</si>
  <si>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</si>
  <si>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</si>
  <si>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</si>
  <si>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</si>
  <si>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</si>
  <si>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</si>
  <si>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</si>
  <si>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</si>
  <si>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</si>
  <si>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</si>
  <si>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</si>
  <si>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</si>
  <si>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</si>
  <si>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</si>
  <si>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</si>
  <si>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</si>
  <si>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</si>
  <si>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</si>
  <si>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</si>
  <si>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</si>
  <si>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</si>
  <si>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</si>
  <si>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</si>
  <si>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</si>
  <si>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</si>
  <si>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</si>
  <si>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</si>
  <si>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</si>
  <si>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</si>
  <si>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</si>
  <si>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</si>
  <si>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</si>
  <si>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</si>
  <si>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</si>
  <si>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</si>
  <si>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</si>
  <si>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</si>
  <si>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</si>
  <si>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</si>
  <si>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</si>
  <si>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</si>
  <si>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</si>
  <si>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</si>
  <si>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</si>
  <si>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</si>
  <si>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</si>
  <si>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</si>
  <si>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</si>
  <si>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</si>
  <si>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</si>
  <si>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</si>
  <si>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</si>
  <si>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</si>
  <si>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</si>
  <si>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</si>
  <si>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</si>
  <si>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</si>
  <si>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1 (tavasz)</t>
  </si>
  <si>
    <t>2    (ősz)</t>
  </si>
  <si>
    <t>3 (tavasz)</t>
  </si>
  <si>
    <t>4    (ősz)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</si>
  <si>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</si>
  <si>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</si>
  <si>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</si>
  <si>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</si>
  <si>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</si>
  <si>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</si>
  <si>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</si>
  <si>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</si>
  <si>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</si>
  <si>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</si>
  <si>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Vállalkozásfejlesztés mesterképzés (MSc)  szak operatív tanterve - 2013/14 II. (tavaszi) félévben</t>
  </si>
  <si>
    <t>2SZ74NBK06M</t>
  </si>
  <si>
    <t>Záróvizsga része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</si>
  <si>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</si>
  <si>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</si>
  <si>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A választható valamint a differenciált szakmai ismeretek kötelezően választható tantárgyakat a 3. félévben ajánlott felvenni.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</si>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</sst>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28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2" xfId="0" applyFont="1" applyFill="1" applyBorder="1"/>
    <xf numFmtId="0" fontId="14" fillId="0" borderId="3" xfId="0" applyFont="1" applyFill="1" applyBorder="1"/>
    <xf numFmtId="0" fontId="17" fillId="0" borderId="2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14" xfId="0" applyFont="1" applyFill="1" applyBorder="1"/>
    <xf numFmtId="0" fontId="9" fillId="0" borderId="15" xfId="1" applyFill="1" applyBorder="1" applyAlignment="1" applyProtection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42" xfId="0" applyFont="1" applyFill="1" applyBorder="1"/>
    <xf numFmtId="0" fontId="14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/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10" fillId="0" borderId="45" xfId="0" applyFont="1" applyFill="1" applyBorder="1"/>
    <xf numFmtId="0" fontId="3" fillId="0" borderId="46" xfId="0" applyFont="1" applyFill="1" applyBorder="1"/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9" fillId="0" borderId="35" xfId="1" applyFont="1" applyFill="1" applyBorder="1" applyAlignment="1" applyProtection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0" fillId="0" borderId="5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2" xfId="0" applyBorder="1"/>
    <xf numFmtId="0" fontId="22" fillId="0" borderId="18" xfId="0" applyFont="1" applyFill="1" applyBorder="1" applyAlignment="1">
      <alignment horizontal="center" vertical="center"/>
    </xf>
    <xf numFmtId="0" fontId="9" fillId="4" borderId="1" xfId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left" vertical="center" textRotation="90"/>
    </xf>
    <xf numFmtId="0" fontId="3" fillId="4" borderId="0" xfId="0" applyFont="1" applyFill="1" applyBorder="1" applyAlignment="1">
      <alignment horizontal="left" wrapText="1"/>
    </xf>
    <xf numFmtId="0" fontId="0" fillId="2" borderId="58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</cellXfs>
  <cellStyles count="3">
    <cellStyle name="Hivatkozás" xfId="1" builtinId="8"/>
    <cellStyle name="Látott hivatkozás" xfId="2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BK02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AV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L60NC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4ST14NAV14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BE52NCK02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zoomScaleSheetLayoutView="100" workbookViewId="0">
      <selection activeCell="A2" sqref="A2:A4"/>
    </sheetView>
  </sheetViews>
  <sheetFormatPr defaultColWidth="8.85546875" defaultRowHeight="12.75" x14ac:dyDescent="0.2"/>
  <cols>
    <col min="1" max="1" width="14.85546875" style="1" customWidth="1"/>
    <col min="2" max="2" width="37.140625" style="7" bestFit="1" customWidth="1"/>
    <col min="3" max="4" width="5.28515625" style="3" customWidth="1"/>
    <col min="5" max="16" width="3.7109375" style="3" customWidth="1"/>
    <col min="17" max="17" width="5.28515625" style="3" customWidth="1"/>
    <col min="18" max="18" width="20.140625" style="7" customWidth="1"/>
    <col min="19" max="19" width="41.140625" style="1" customWidth="1"/>
    <col min="20" max="20" width="15.140625" style="174" customWidth="1"/>
    <col min="21" max="21" width="17.140625" style="174" customWidth="1"/>
    <col min="22" max="22" width="14.140625" style="174" bestFit="1" customWidth="1"/>
    <col min="23" max="23" width="31.42578125" style="174" bestFit="1" customWidth="1"/>
    <col min="24" max="24" width="15.85546875" style="174" customWidth="1"/>
    <col min="25" max="25" width="15.28515625" style="174" customWidth="1"/>
    <col min="26" max="26" width="12.28515625" style="174" customWidth="1"/>
    <col min="27" max="27" width="17" style="174" customWidth="1"/>
    <col min="28" max="28" width="17.7109375" style="174" customWidth="1"/>
    <col min="29" max="256" width="11.42578125" style="1" customWidth="1"/>
    <col min="257" max="16384" width="8.85546875" style="1"/>
  </cols>
  <sheetData>
    <row r="1" spans="1:28" ht="20.25" customHeight="1" thickBot="1" x14ac:dyDescent="0.25">
      <c r="A1" s="241" t="s">
        <v>176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3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 x14ac:dyDescent="0.25">
      <c r="A2" s="249" t="s">
        <v>1</v>
      </c>
      <c r="B2" s="252" t="s">
        <v>0</v>
      </c>
      <c r="C2" s="256" t="s">
        <v>2</v>
      </c>
      <c r="D2" s="269" t="s">
        <v>94</v>
      </c>
      <c r="E2" s="278" t="s">
        <v>97</v>
      </c>
      <c r="F2" s="279"/>
      <c r="G2" s="279"/>
      <c r="H2" s="279"/>
      <c r="I2" s="279"/>
      <c r="J2" s="280"/>
      <c r="K2" s="278" t="s">
        <v>98</v>
      </c>
      <c r="L2" s="279"/>
      <c r="M2" s="279"/>
      <c r="N2" s="279"/>
      <c r="O2" s="279"/>
      <c r="P2" s="280"/>
      <c r="Q2" s="272" t="s">
        <v>95</v>
      </c>
      <c r="R2" s="246" t="s">
        <v>4</v>
      </c>
      <c r="S2" s="252" t="s">
        <v>5</v>
      </c>
      <c r="T2" s="259" t="s">
        <v>147</v>
      </c>
      <c r="U2" s="261"/>
      <c r="V2" s="259" t="s">
        <v>148</v>
      </c>
      <c r="W2" s="261"/>
      <c r="X2" s="259" t="s">
        <v>116</v>
      </c>
      <c r="Y2" s="260"/>
      <c r="Z2" s="261"/>
      <c r="AA2" s="259" t="s">
        <v>149</v>
      </c>
      <c r="AB2" s="261"/>
    </row>
    <row r="3" spans="1:28" s="12" customFormat="1" ht="37.5" customHeight="1" x14ac:dyDescent="0.2">
      <c r="A3" s="250"/>
      <c r="B3" s="253"/>
      <c r="C3" s="257"/>
      <c r="D3" s="270"/>
      <c r="E3" s="244" t="s">
        <v>162</v>
      </c>
      <c r="F3" s="245"/>
      <c r="G3" s="283" t="s">
        <v>3</v>
      </c>
      <c r="H3" s="245" t="s">
        <v>163</v>
      </c>
      <c r="I3" s="245"/>
      <c r="J3" s="281" t="s">
        <v>3</v>
      </c>
      <c r="K3" s="255" t="s">
        <v>164</v>
      </c>
      <c r="L3" s="245"/>
      <c r="M3" s="283" t="s">
        <v>3</v>
      </c>
      <c r="N3" s="245" t="s">
        <v>165</v>
      </c>
      <c r="O3" s="245"/>
      <c r="P3" s="281" t="s">
        <v>3</v>
      </c>
      <c r="Q3" s="273"/>
      <c r="R3" s="247"/>
      <c r="S3" s="253"/>
      <c r="T3" s="262"/>
      <c r="U3" s="264"/>
      <c r="V3" s="262"/>
      <c r="W3" s="264"/>
      <c r="X3" s="262"/>
      <c r="Y3" s="263"/>
      <c r="Z3" s="264"/>
      <c r="AA3" s="262"/>
      <c r="AB3" s="264"/>
    </row>
    <row r="4" spans="1:28" s="12" customFormat="1" ht="13.5" thickBot="1" x14ac:dyDescent="0.25">
      <c r="A4" s="251"/>
      <c r="B4" s="254"/>
      <c r="C4" s="258"/>
      <c r="D4" s="271"/>
      <c r="E4" s="196" t="s">
        <v>7</v>
      </c>
      <c r="F4" s="197" t="s">
        <v>8</v>
      </c>
      <c r="G4" s="284"/>
      <c r="H4" s="197" t="s">
        <v>7</v>
      </c>
      <c r="I4" s="197" t="s">
        <v>8</v>
      </c>
      <c r="J4" s="282"/>
      <c r="K4" s="227" t="s">
        <v>7</v>
      </c>
      <c r="L4" s="197" t="s">
        <v>8</v>
      </c>
      <c r="M4" s="284"/>
      <c r="N4" s="197" t="s">
        <v>7</v>
      </c>
      <c r="O4" s="197" t="s">
        <v>8</v>
      </c>
      <c r="P4" s="282"/>
      <c r="Q4" s="274"/>
      <c r="R4" s="248"/>
      <c r="S4" s="254"/>
      <c r="T4" s="265"/>
      <c r="U4" s="267"/>
      <c r="V4" s="265"/>
      <c r="W4" s="267"/>
      <c r="X4" s="265"/>
      <c r="Y4" s="266"/>
      <c r="Z4" s="267"/>
      <c r="AA4" s="265"/>
      <c r="AB4" s="267"/>
    </row>
    <row r="5" spans="1:28" ht="52.5" customHeight="1" thickBot="1" x14ac:dyDescent="0.25">
      <c r="A5" s="170"/>
      <c r="B5" s="171" t="s">
        <v>69</v>
      </c>
      <c r="C5" s="54"/>
      <c r="D5" s="172"/>
      <c r="E5" s="128"/>
      <c r="F5" s="129"/>
      <c r="G5" s="130">
        <f>SUM(G14,G6)</f>
        <v>30</v>
      </c>
      <c r="H5" s="128"/>
      <c r="I5" s="129"/>
      <c r="J5" s="130">
        <f>SUM(J14,J6)</f>
        <v>27</v>
      </c>
      <c r="K5" s="128"/>
      <c r="L5" s="129"/>
      <c r="M5" s="130">
        <f>SUM(M14,M6)</f>
        <v>0</v>
      </c>
      <c r="N5" s="128"/>
      <c r="O5" s="129"/>
      <c r="P5" s="130">
        <f>SUM(P14,P6)</f>
        <v>19</v>
      </c>
      <c r="Q5" s="131">
        <f>SUM(G5:P5)</f>
        <v>76</v>
      </c>
      <c r="R5" s="54"/>
      <c r="S5" s="55"/>
      <c r="T5" s="175" t="s">
        <v>150</v>
      </c>
      <c r="U5" s="176" t="s">
        <v>151</v>
      </c>
      <c r="V5" s="175" t="s">
        <v>150</v>
      </c>
      <c r="W5" s="176" t="s">
        <v>151</v>
      </c>
      <c r="X5" s="161" t="s">
        <v>152</v>
      </c>
      <c r="Y5" s="163" t="s">
        <v>153</v>
      </c>
      <c r="Z5" s="162" t="s">
        <v>154</v>
      </c>
      <c r="AA5" s="161" t="s">
        <v>155</v>
      </c>
      <c r="AB5" s="162" t="s">
        <v>156</v>
      </c>
    </row>
    <row r="6" spans="1:28" ht="15.75" thickBot="1" x14ac:dyDescent="0.3">
      <c r="A6" s="164"/>
      <c r="B6" s="165" t="s">
        <v>27</v>
      </c>
      <c r="C6" s="166"/>
      <c r="D6" s="167"/>
      <c r="E6" s="26"/>
      <c r="F6" s="27"/>
      <c r="G6" s="28">
        <f>SUM(G7:G13)</f>
        <v>30</v>
      </c>
      <c r="H6" s="26"/>
      <c r="I6" s="27"/>
      <c r="J6" s="28">
        <f>SUM(J13)</f>
        <v>3</v>
      </c>
      <c r="K6" s="26"/>
      <c r="L6" s="27"/>
      <c r="M6" s="28"/>
      <c r="N6" s="26"/>
      <c r="O6" s="27"/>
      <c r="P6" s="51"/>
      <c r="Q6" s="41">
        <v>33</v>
      </c>
      <c r="R6" s="37"/>
      <c r="S6" s="29"/>
      <c r="T6" s="135"/>
      <c r="U6" s="137"/>
      <c r="V6" s="135"/>
      <c r="W6" s="137"/>
      <c r="X6" s="177"/>
      <c r="Y6" s="139"/>
      <c r="Z6" s="138"/>
      <c r="AA6" s="16"/>
      <c r="AB6" s="138"/>
    </row>
    <row r="7" spans="1:28" ht="15" x14ac:dyDescent="0.25">
      <c r="A7" s="5" t="s">
        <v>76</v>
      </c>
      <c r="B7" s="19" t="s">
        <v>81</v>
      </c>
      <c r="C7" s="4" t="s">
        <v>6</v>
      </c>
      <c r="D7" s="168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4"/>
      <c r="L7" s="152"/>
      <c r="M7" s="50"/>
      <c r="N7" s="14"/>
      <c r="O7" s="152"/>
      <c r="P7" s="50"/>
      <c r="Q7" s="169">
        <v>5</v>
      </c>
      <c r="R7" s="155" t="s">
        <v>11</v>
      </c>
      <c r="S7" s="156" t="s">
        <v>34</v>
      </c>
      <c r="T7" s="16"/>
      <c r="U7" s="138"/>
      <c r="V7" s="16"/>
      <c r="W7" s="138"/>
      <c r="X7" s="198" t="s">
        <v>157</v>
      </c>
      <c r="Y7" s="139" t="s">
        <v>178</v>
      </c>
      <c r="Z7" s="138" t="s">
        <v>168</v>
      </c>
      <c r="AA7" s="16"/>
      <c r="AB7" s="138"/>
    </row>
    <row r="8" spans="1:28" ht="15" x14ac:dyDescent="0.2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38"/>
      <c r="V8" s="16"/>
      <c r="W8" s="138"/>
      <c r="X8" s="198" t="s">
        <v>157</v>
      </c>
      <c r="Y8" s="139" t="s">
        <v>178</v>
      </c>
      <c r="Z8" s="138" t="s">
        <v>168</v>
      </c>
      <c r="AA8" s="16"/>
      <c r="AB8" s="138"/>
    </row>
    <row r="9" spans="1:28" s="11" customFormat="1" ht="15" x14ac:dyDescent="0.2">
      <c r="A9" s="226" t="s">
        <v>173</v>
      </c>
      <c r="B9" s="228" t="s">
        <v>170</v>
      </c>
      <c r="C9" s="200" t="s">
        <v>6</v>
      </c>
      <c r="D9" s="201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2"/>
      <c r="L9" s="200"/>
      <c r="M9" s="203"/>
      <c r="N9" s="202"/>
      <c r="O9" s="200"/>
      <c r="P9" s="204"/>
      <c r="Q9" s="205">
        <v>5</v>
      </c>
      <c r="R9" s="208" t="s">
        <v>13</v>
      </c>
      <c r="S9" s="144" t="s">
        <v>35</v>
      </c>
      <c r="T9" s="225" t="s">
        <v>47</v>
      </c>
      <c r="U9" s="212" t="s">
        <v>171</v>
      </c>
      <c r="V9" s="209"/>
      <c r="W9" s="210"/>
      <c r="X9" s="211" t="s">
        <v>157</v>
      </c>
      <c r="Y9" s="139" t="s">
        <v>178</v>
      </c>
      <c r="Z9" s="210" t="s">
        <v>168</v>
      </c>
      <c r="AA9" s="209"/>
      <c r="AB9" s="210"/>
    </row>
    <row r="10" spans="1:28" ht="15" x14ac:dyDescent="0.2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38"/>
      <c r="V10" s="16"/>
      <c r="W10" s="138"/>
      <c r="X10" s="198"/>
      <c r="Y10" s="139"/>
      <c r="Z10" s="138"/>
      <c r="AA10" s="16"/>
      <c r="AB10" s="138"/>
    </row>
    <row r="11" spans="1:28" ht="15" x14ac:dyDescent="0.2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38"/>
      <c r="V11" s="16"/>
      <c r="W11" s="138"/>
      <c r="X11" s="198"/>
      <c r="Y11" s="139"/>
      <c r="Z11" s="138"/>
      <c r="AA11" s="16"/>
      <c r="AB11" s="138"/>
    </row>
    <row r="12" spans="1:28" ht="13.5" customHeight="1" x14ac:dyDescent="0.25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182</v>
      </c>
      <c r="S12" s="6" t="s">
        <v>38</v>
      </c>
      <c r="T12" s="16"/>
      <c r="U12" s="138"/>
      <c r="V12" s="16"/>
      <c r="W12" s="138"/>
      <c r="X12" s="198"/>
      <c r="Y12" s="139"/>
      <c r="Z12" s="138"/>
      <c r="AA12" s="16"/>
      <c r="AB12" s="138"/>
    </row>
    <row r="13" spans="1:28" ht="15.75" thickBot="1" x14ac:dyDescent="0.3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174</v>
      </c>
      <c r="S13" s="49" t="s">
        <v>35</v>
      </c>
      <c r="T13" s="16"/>
      <c r="U13" s="138"/>
      <c r="V13" s="16"/>
      <c r="W13" s="138"/>
      <c r="X13" s="198"/>
      <c r="Y13" s="139"/>
      <c r="Z13" s="138"/>
      <c r="AA13" s="16"/>
      <c r="AB13" s="138"/>
    </row>
    <row r="14" spans="1:28" ht="15.75" thickBot="1" x14ac:dyDescent="0.3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v>43</v>
      </c>
      <c r="R14" s="37"/>
      <c r="S14" s="29"/>
      <c r="T14" s="16"/>
      <c r="U14" s="138"/>
      <c r="V14" s="16"/>
      <c r="W14" s="138"/>
      <c r="X14" s="198"/>
      <c r="Y14" s="139"/>
      <c r="Z14" s="138"/>
      <c r="AA14" s="16"/>
      <c r="AB14" s="138"/>
    </row>
    <row r="15" spans="1:28" ht="64.5" x14ac:dyDescent="0.25">
      <c r="A15" s="157" t="s">
        <v>50</v>
      </c>
      <c r="B15" s="158" t="s">
        <v>146</v>
      </c>
      <c r="C15" s="152" t="s">
        <v>6</v>
      </c>
      <c r="D15" s="153" t="s">
        <v>9</v>
      </c>
      <c r="E15" s="202"/>
      <c r="F15" s="200"/>
      <c r="G15" s="203"/>
      <c r="H15" s="202">
        <v>2</v>
      </c>
      <c r="I15" s="200">
        <v>2</v>
      </c>
      <c r="J15" s="203">
        <v>5</v>
      </c>
      <c r="K15" s="214"/>
      <c r="L15" s="215"/>
      <c r="M15" s="216"/>
      <c r="N15" s="214"/>
      <c r="O15" s="215"/>
      <c r="P15" s="217"/>
      <c r="Q15" s="218">
        <v>5</v>
      </c>
      <c r="R15" s="219" t="s">
        <v>28</v>
      </c>
      <c r="S15" s="220" t="s">
        <v>34</v>
      </c>
      <c r="T15" s="16"/>
      <c r="U15" s="138"/>
      <c r="V15" s="221" t="s">
        <v>167</v>
      </c>
      <c r="W15" s="222" t="s">
        <v>166</v>
      </c>
      <c r="X15" s="198" t="s">
        <v>157</v>
      </c>
      <c r="Y15" s="139" t="s">
        <v>178</v>
      </c>
      <c r="Z15" s="138" t="s">
        <v>168</v>
      </c>
      <c r="AA15" s="16"/>
      <c r="AB15" s="138"/>
    </row>
    <row r="16" spans="1:28" ht="15" x14ac:dyDescent="0.2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38"/>
      <c r="V16" s="16"/>
      <c r="W16" s="138"/>
      <c r="X16" s="198"/>
      <c r="Y16" s="139"/>
      <c r="Z16" s="138"/>
      <c r="AA16" s="16"/>
      <c r="AB16" s="138"/>
    </row>
    <row r="17" spans="1:28" s="8" customFormat="1" ht="15" x14ac:dyDescent="0.2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0"/>
      <c r="U17" s="141"/>
      <c r="V17" s="140"/>
      <c r="W17" s="141"/>
      <c r="X17" s="198" t="s">
        <v>157</v>
      </c>
      <c r="Y17" s="139" t="s">
        <v>178</v>
      </c>
      <c r="Z17" s="141" t="s">
        <v>168</v>
      </c>
      <c r="AA17" s="140"/>
      <c r="AB17" s="141"/>
    </row>
    <row r="18" spans="1:28" x14ac:dyDescent="0.2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38"/>
      <c r="V18" s="16"/>
      <c r="W18" s="138"/>
      <c r="X18" s="16"/>
      <c r="Y18" s="139"/>
      <c r="Z18" s="138"/>
      <c r="AA18" s="16"/>
      <c r="AB18" s="138"/>
    </row>
    <row r="19" spans="1:28" x14ac:dyDescent="0.2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38"/>
      <c r="V19" s="16"/>
      <c r="W19" s="138"/>
      <c r="X19" s="16"/>
      <c r="Y19" s="139"/>
      <c r="Z19" s="138"/>
      <c r="AA19" s="16"/>
      <c r="AB19" s="138"/>
    </row>
    <row r="20" spans="1:28" x14ac:dyDescent="0.2">
      <c r="A20" s="231" t="s">
        <v>177</v>
      </c>
      <c r="B20" s="232" t="s">
        <v>175</v>
      </c>
      <c r="C20" s="4" t="s">
        <v>6</v>
      </c>
      <c r="D20" s="13" t="s">
        <v>9</v>
      </c>
      <c r="E20" s="14"/>
      <c r="F20" s="4"/>
      <c r="G20" s="233"/>
      <c r="H20" s="14"/>
      <c r="I20" s="4"/>
      <c r="J20" s="233"/>
      <c r="K20" s="14"/>
      <c r="L20" s="4"/>
      <c r="M20" s="233"/>
      <c r="N20" s="14">
        <v>2</v>
      </c>
      <c r="O20" s="4">
        <v>2</v>
      </c>
      <c r="P20" s="234">
        <v>5</v>
      </c>
      <c r="Q20" s="235">
        <v>5</v>
      </c>
      <c r="R20" s="21" t="s">
        <v>11</v>
      </c>
      <c r="S20" s="133" t="s">
        <v>34</v>
      </c>
      <c r="T20" s="16"/>
      <c r="U20" s="138"/>
      <c r="V20" s="16"/>
      <c r="W20" s="138"/>
      <c r="X20" s="16"/>
      <c r="Y20" s="139"/>
      <c r="Z20" s="138"/>
      <c r="AA20" s="16"/>
      <c r="AB20" s="138"/>
    </row>
    <row r="21" spans="1:28" x14ac:dyDescent="0.2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38"/>
      <c r="V21" s="16"/>
      <c r="W21" s="138"/>
      <c r="X21" s="16"/>
      <c r="Y21" s="139"/>
      <c r="Z21" s="138"/>
      <c r="AA21" s="16"/>
      <c r="AB21" s="138"/>
    </row>
    <row r="22" spans="1:28" x14ac:dyDescent="0.2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38"/>
      <c r="V22" s="16"/>
      <c r="W22" s="138"/>
      <c r="X22" s="16"/>
      <c r="Y22" s="139"/>
      <c r="Z22" s="138"/>
      <c r="AA22" s="16"/>
      <c r="AB22" s="138"/>
    </row>
    <row r="23" spans="1:28" ht="13.5" thickBot="1" x14ac:dyDescent="0.25">
      <c r="A23" s="118" t="s">
        <v>92</v>
      </c>
      <c r="B23" s="119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2</v>
      </c>
      <c r="O23" s="44">
        <v>2</v>
      </c>
      <c r="P23" s="53">
        <v>4</v>
      </c>
      <c r="Q23" s="47">
        <v>4</v>
      </c>
      <c r="R23" s="151" t="s">
        <v>158</v>
      </c>
      <c r="S23" s="120" t="s">
        <v>41</v>
      </c>
      <c r="T23" s="16"/>
      <c r="U23" s="138"/>
      <c r="V23" s="16"/>
      <c r="W23" s="138"/>
      <c r="X23" s="16"/>
      <c r="Y23" s="139"/>
      <c r="Z23" s="138"/>
      <c r="AA23" s="16"/>
      <c r="AB23" s="138"/>
    </row>
    <row r="24" spans="1:28" s="11" customFormat="1" ht="8.25" customHeight="1" thickBot="1" x14ac:dyDescent="0.25">
      <c r="A24" s="123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/>
      <c r="T24" s="16"/>
      <c r="U24" s="138"/>
      <c r="V24" s="16"/>
      <c r="W24" s="138"/>
      <c r="X24" s="16"/>
      <c r="Y24" s="139"/>
      <c r="Z24" s="138"/>
      <c r="AA24" s="16"/>
      <c r="AB24" s="138"/>
    </row>
    <row r="25" spans="1:28" ht="17.25" customHeight="1" thickBot="1" x14ac:dyDescent="0.25">
      <c r="A25" s="109"/>
      <c r="B25" s="110" t="s">
        <v>100</v>
      </c>
      <c r="C25" s="111"/>
      <c r="D25" s="112"/>
      <c r="E25" s="128"/>
      <c r="F25" s="129"/>
      <c r="G25" s="130"/>
      <c r="H25" s="128"/>
      <c r="I25" s="129"/>
      <c r="J25" s="130">
        <v>5</v>
      </c>
      <c r="K25" s="128"/>
      <c r="L25" s="129"/>
      <c r="M25" s="130">
        <v>10</v>
      </c>
      <c r="N25" s="128"/>
      <c r="O25" s="129"/>
      <c r="P25" s="130"/>
      <c r="Q25" s="131">
        <v>15</v>
      </c>
      <c r="R25" s="121"/>
      <c r="S25" s="122"/>
      <c r="T25" s="16"/>
      <c r="U25" s="138"/>
      <c r="V25" s="16"/>
      <c r="W25" s="138"/>
      <c r="X25" s="16"/>
      <c r="Y25" s="139"/>
      <c r="Z25" s="138"/>
      <c r="AA25" s="16"/>
      <c r="AB25" s="138"/>
    </row>
    <row r="26" spans="1:28" ht="14.25" customHeight="1" x14ac:dyDescent="0.2">
      <c r="A26" s="57"/>
      <c r="B26" s="58" t="s">
        <v>101</v>
      </c>
      <c r="C26" s="59"/>
      <c r="D26" s="60"/>
      <c r="E26" s="61"/>
      <c r="F26" s="59"/>
      <c r="G26" s="62"/>
      <c r="H26" s="61"/>
      <c r="I26" s="60"/>
      <c r="J26" s="62"/>
      <c r="K26" s="61"/>
      <c r="L26" s="59"/>
      <c r="M26" s="62"/>
      <c r="N26" s="61"/>
      <c r="O26" s="59"/>
      <c r="P26" s="63"/>
      <c r="Q26" s="64"/>
      <c r="R26" s="65"/>
      <c r="S26" s="66"/>
      <c r="T26" s="5"/>
      <c r="U26" s="6"/>
      <c r="V26" s="5"/>
      <c r="W26" s="6"/>
      <c r="X26" s="5"/>
      <c r="Y26" s="143"/>
      <c r="Z26" s="6"/>
      <c r="AA26" s="5"/>
      <c r="AB26" s="6"/>
    </row>
    <row r="27" spans="1:28" x14ac:dyDescent="0.2">
      <c r="A27" s="16" t="s">
        <v>62</v>
      </c>
      <c r="B27" s="19" t="s">
        <v>63</v>
      </c>
      <c r="C27" s="230" t="s">
        <v>6</v>
      </c>
      <c r="D27" s="13" t="s">
        <v>9</v>
      </c>
      <c r="E27" s="14"/>
      <c r="F27" s="4"/>
      <c r="G27" s="50"/>
      <c r="H27" s="14">
        <v>2</v>
      </c>
      <c r="I27" s="4">
        <v>2</v>
      </c>
      <c r="J27" s="50">
        <v>5</v>
      </c>
      <c r="K27" s="14"/>
      <c r="L27" s="4"/>
      <c r="M27" s="50"/>
      <c r="N27" s="14"/>
      <c r="O27" s="4"/>
      <c r="P27" s="52"/>
      <c r="Q27" s="40">
        <v>5</v>
      </c>
      <c r="R27" s="21" t="s">
        <v>17</v>
      </c>
      <c r="S27" s="9" t="s">
        <v>42</v>
      </c>
      <c r="T27" s="132"/>
      <c r="U27" s="144"/>
      <c r="V27" s="132"/>
      <c r="W27" s="144"/>
      <c r="X27" s="132"/>
      <c r="Y27" s="145"/>
      <c r="Z27" s="144"/>
      <c r="AA27" s="132"/>
      <c r="AB27" s="144"/>
    </row>
    <row r="28" spans="1:28" ht="13.5" customHeight="1" x14ac:dyDescent="0.2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1" t="s">
        <v>158</v>
      </c>
      <c r="S28" s="6" t="s">
        <v>41</v>
      </c>
      <c r="T28" s="146"/>
      <c r="U28" s="147"/>
      <c r="V28" s="146"/>
      <c r="W28" s="147"/>
      <c r="X28" s="146"/>
      <c r="Y28" s="148"/>
      <c r="Z28" s="147"/>
      <c r="AA28" s="146"/>
      <c r="AB28" s="147"/>
    </row>
    <row r="29" spans="1:28" x14ac:dyDescent="0.2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172</v>
      </c>
      <c r="S29" s="6" t="s">
        <v>42</v>
      </c>
      <c r="T29" s="16"/>
      <c r="U29" s="138"/>
      <c r="V29" s="16"/>
      <c r="W29" s="138"/>
      <c r="X29" s="16"/>
      <c r="Y29" s="139"/>
      <c r="Z29" s="138"/>
      <c r="AA29" s="16"/>
      <c r="AB29" s="138"/>
    </row>
    <row r="30" spans="1:28" x14ac:dyDescent="0.2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38"/>
      <c r="V30" s="16"/>
      <c r="W30" s="138"/>
      <c r="X30" s="16"/>
      <c r="Y30" s="139"/>
      <c r="Z30" s="6"/>
      <c r="AA30" s="16"/>
      <c r="AB30" s="138"/>
    </row>
    <row r="31" spans="1:28" x14ac:dyDescent="0.2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38"/>
      <c r="V31" s="16"/>
      <c r="W31" s="138"/>
      <c r="X31" s="16"/>
      <c r="Y31" s="139"/>
      <c r="Z31" s="6"/>
      <c r="AA31" s="16"/>
      <c r="AB31" s="138"/>
    </row>
    <row r="32" spans="1:28" s="11" customFormat="1" ht="63.75" x14ac:dyDescent="0.2">
      <c r="A32" s="132" t="s">
        <v>145</v>
      </c>
      <c r="B32" s="229" t="s">
        <v>169</v>
      </c>
      <c r="C32" s="200" t="s">
        <v>83</v>
      </c>
      <c r="D32" s="201" t="s">
        <v>9</v>
      </c>
      <c r="E32" s="202"/>
      <c r="F32" s="200"/>
      <c r="G32" s="203"/>
      <c r="H32" s="202"/>
      <c r="I32" s="200"/>
      <c r="J32" s="203"/>
      <c r="K32" s="202">
        <v>0</v>
      </c>
      <c r="L32" s="200">
        <v>4</v>
      </c>
      <c r="M32" s="203">
        <v>4</v>
      </c>
      <c r="N32" s="202"/>
      <c r="O32" s="200"/>
      <c r="P32" s="204"/>
      <c r="Q32" s="205">
        <v>4</v>
      </c>
      <c r="R32" s="21" t="s">
        <v>84</v>
      </c>
      <c r="S32" s="133" t="s">
        <v>34</v>
      </c>
      <c r="T32" s="206"/>
      <c r="U32" s="133"/>
      <c r="V32" s="223" t="s">
        <v>167</v>
      </c>
      <c r="W32" s="224" t="s">
        <v>166</v>
      </c>
      <c r="X32" s="206"/>
      <c r="Y32" s="207"/>
      <c r="Z32" s="144"/>
      <c r="AA32" s="206"/>
      <c r="AB32" s="133"/>
    </row>
    <row r="33" spans="1:28" x14ac:dyDescent="0.2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38"/>
      <c r="V33" s="16"/>
      <c r="W33" s="138"/>
      <c r="X33" s="16"/>
      <c r="Y33" s="139"/>
      <c r="Z33" s="149"/>
      <c r="AA33" s="16"/>
      <c r="AB33" s="138"/>
    </row>
    <row r="34" spans="1:28" ht="13.5" thickBot="1" x14ac:dyDescent="0.25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38"/>
      <c r="V34" s="16"/>
      <c r="W34" s="138"/>
      <c r="X34" s="16"/>
      <c r="Y34" s="139"/>
      <c r="Z34" s="6"/>
      <c r="AA34" s="16"/>
      <c r="AB34" s="138"/>
    </row>
    <row r="35" spans="1:28" s="11" customFormat="1" ht="8.25" customHeight="1" thickBot="1" x14ac:dyDescent="0.25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S35" s="127"/>
      <c r="T35" s="16"/>
      <c r="U35" s="138"/>
      <c r="V35" s="16"/>
      <c r="W35" s="138"/>
      <c r="X35" s="16"/>
      <c r="Y35" s="139"/>
      <c r="Z35" s="6"/>
      <c r="AA35" s="16"/>
      <c r="AB35" s="138"/>
    </row>
    <row r="36" spans="1:28" ht="16.5" thickBot="1" x14ac:dyDescent="0.25">
      <c r="A36" s="30"/>
      <c r="B36" s="31" t="s">
        <v>96</v>
      </c>
      <c r="C36" s="32"/>
      <c r="D36" s="33"/>
      <c r="E36" s="128"/>
      <c r="F36" s="129"/>
      <c r="G36" s="130"/>
      <c r="H36" s="128"/>
      <c r="I36" s="129"/>
      <c r="J36" s="130"/>
      <c r="K36" s="128"/>
      <c r="L36" s="129"/>
      <c r="M36" s="130">
        <v>5</v>
      </c>
      <c r="N36" s="128"/>
      <c r="O36" s="129"/>
      <c r="P36" s="130">
        <v>10</v>
      </c>
      <c r="Q36" s="131">
        <v>15</v>
      </c>
      <c r="R36" s="34"/>
      <c r="S36" s="35"/>
      <c r="T36" s="140"/>
      <c r="U36" s="141"/>
      <c r="V36" s="140"/>
      <c r="W36" s="141"/>
      <c r="X36" s="140"/>
      <c r="Y36" s="142"/>
      <c r="Z36" s="6"/>
      <c r="AA36" s="140"/>
      <c r="AB36" s="141"/>
    </row>
    <row r="37" spans="1:28" ht="14.25" customHeight="1" x14ac:dyDescent="0.2">
      <c r="A37" s="57" t="s">
        <v>74</v>
      </c>
      <c r="B37" s="86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0"/>
      <c r="U37" s="141"/>
      <c r="V37" s="140"/>
      <c r="W37" s="141"/>
      <c r="X37" s="140"/>
      <c r="Y37" s="142"/>
      <c r="Z37" s="6"/>
      <c r="AA37" s="140"/>
      <c r="AB37" s="141"/>
    </row>
    <row r="38" spans="1:28" s="8" customFormat="1" ht="13.5" thickBot="1" x14ac:dyDescent="0.25">
      <c r="A38" s="99" t="s">
        <v>82</v>
      </c>
      <c r="B38" s="100" t="s">
        <v>71</v>
      </c>
      <c r="C38" s="101" t="s">
        <v>6</v>
      </c>
      <c r="D38" s="102" t="s">
        <v>10</v>
      </c>
      <c r="E38" s="103"/>
      <c r="F38" s="101"/>
      <c r="G38" s="104"/>
      <c r="H38" s="103"/>
      <c r="I38" s="101"/>
      <c r="J38" s="104"/>
      <c r="K38" s="103"/>
      <c r="L38" s="101"/>
      <c r="M38" s="104"/>
      <c r="N38" s="103">
        <v>0</v>
      </c>
      <c r="O38" s="101">
        <v>2</v>
      </c>
      <c r="P38" s="105">
        <v>10</v>
      </c>
      <c r="Q38" s="106">
        <v>10</v>
      </c>
      <c r="R38" s="107" t="s">
        <v>28</v>
      </c>
      <c r="S38" s="108" t="s">
        <v>34</v>
      </c>
      <c r="T38" s="140"/>
      <c r="U38" s="141"/>
      <c r="V38" s="140"/>
      <c r="W38" s="141"/>
      <c r="X38" s="140"/>
      <c r="Y38" s="142"/>
      <c r="Z38" s="6"/>
      <c r="AA38" s="140"/>
      <c r="AB38" s="141"/>
    </row>
    <row r="39" spans="1:28" s="8" customFormat="1" ht="9.75" customHeight="1" thickBot="1" x14ac:dyDescent="0.25">
      <c r="A39" s="113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7"/>
      <c r="T39" s="140"/>
      <c r="U39" s="141"/>
      <c r="V39" s="140"/>
      <c r="W39" s="141"/>
      <c r="X39" s="140"/>
      <c r="Y39" s="142"/>
      <c r="Z39" s="6"/>
      <c r="AA39" s="140"/>
      <c r="AB39" s="141"/>
    </row>
    <row r="40" spans="1:28" s="8" customFormat="1" ht="16.5" thickBot="1" x14ac:dyDescent="0.25">
      <c r="A40" s="30"/>
      <c r="B40" s="178" t="s">
        <v>99</v>
      </c>
      <c r="C40" s="32" t="s">
        <v>45</v>
      </c>
      <c r="D40" s="33"/>
      <c r="E40" s="128"/>
      <c r="F40" s="129"/>
      <c r="G40" s="130"/>
      <c r="H40" s="128"/>
      <c r="I40" s="129"/>
      <c r="J40" s="130"/>
      <c r="K40" s="128"/>
      <c r="L40" s="129"/>
      <c r="M40" s="130">
        <v>14</v>
      </c>
      <c r="N40" s="128"/>
      <c r="O40" s="129"/>
      <c r="P40" s="130"/>
      <c r="Q40" s="131">
        <v>14</v>
      </c>
      <c r="R40" s="179"/>
      <c r="S40" s="180"/>
      <c r="T40" s="140"/>
      <c r="U40" s="141"/>
      <c r="V40" s="140"/>
      <c r="W40" s="141"/>
      <c r="X40" s="140"/>
      <c r="Y40" s="142"/>
      <c r="Z40" s="6"/>
      <c r="AA40" s="140"/>
      <c r="AB40" s="141"/>
    </row>
    <row r="41" spans="1:28" ht="16.5" thickBot="1" x14ac:dyDescent="0.25">
      <c r="A41" s="181" t="s">
        <v>160</v>
      </c>
      <c r="B41" s="182" t="s">
        <v>161</v>
      </c>
      <c r="C41" s="213" t="s">
        <v>159</v>
      </c>
      <c r="D41" s="183" t="s">
        <v>9</v>
      </c>
      <c r="E41" s="184">
        <v>2</v>
      </c>
      <c r="F41" s="185">
        <v>1</v>
      </c>
      <c r="G41" s="186">
        <v>4</v>
      </c>
      <c r="H41" s="187"/>
      <c r="I41" s="188"/>
      <c r="J41" s="189"/>
      <c r="K41" s="190"/>
      <c r="L41" s="188"/>
      <c r="M41" s="129"/>
      <c r="N41" s="191"/>
      <c r="O41" s="188"/>
      <c r="P41" s="192"/>
      <c r="Q41" s="193">
        <v>4</v>
      </c>
      <c r="R41" s="194" t="s">
        <v>28</v>
      </c>
      <c r="S41" s="195" t="s">
        <v>34</v>
      </c>
      <c r="T41" s="135"/>
      <c r="U41" s="137"/>
      <c r="V41" s="135"/>
      <c r="W41" s="137"/>
      <c r="X41" s="199"/>
      <c r="Y41" s="136"/>
      <c r="Z41" s="137"/>
      <c r="AA41" s="135"/>
      <c r="AB41" s="137"/>
    </row>
    <row r="42" spans="1:28" ht="12" customHeight="1" thickBot="1" x14ac:dyDescent="0.25">
      <c r="A42" s="94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74"/>
      <c r="Q42" s="83"/>
      <c r="R42" s="97"/>
      <c r="S42" s="98"/>
      <c r="T42" s="140"/>
      <c r="U42" s="141"/>
      <c r="V42" s="140"/>
      <c r="W42" s="141"/>
      <c r="X42" s="140"/>
      <c r="Y42" s="142"/>
      <c r="Z42" s="6"/>
      <c r="AA42" s="140"/>
      <c r="AB42" s="141"/>
    </row>
    <row r="43" spans="1:28" ht="15.75" thickBot="1" x14ac:dyDescent="0.25">
      <c r="A43" s="87" t="s">
        <v>144</v>
      </c>
      <c r="B43" s="88"/>
      <c r="C43" s="89"/>
      <c r="D43" s="89"/>
      <c r="E43" s="134"/>
      <c r="F43" s="134"/>
      <c r="G43" s="134">
        <f>SUM(G5,G25,G36,G40)</f>
        <v>30</v>
      </c>
      <c r="H43" s="134"/>
      <c r="I43" s="134"/>
      <c r="J43" s="134">
        <f>SUM(J5,J25,J36,J40)</f>
        <v>32</v>
      </c>
      <c r="K43" s="134"/>
      <c r="L43" s="134"/>
      <c r="M43" s="134">
        <f>SUM(M5,M25,M36,M40)</f>
        <v>29</v>
      </c>
      <c r="N43" s="134"/>
      <c r="O43" s="134"/>
      <c r="P43" s="134">
        <f>SUM(P5,P25,P36,P40)</f>
        <v>29</v>
      </c>
      <c r="Q43" s="90">
        <f>Q40+Q36+Q25+Q14+Q6</f>
        <v>120</v>
      </c>
      <c r="R43" s="91"/>
      <c r="S43" s="92"/>
      <c r="T43" s="5"/>
      <c r="U43" s="6"/>
      <c r="V43" s="5"/>
      <c r="W43" s="6"/>
      <c r="X43" s="5"/>
      <c r="Y43" s="143"/>
      <c r="Z43" s="6"/>
      <c r="AA43" s="5"/>
      <c r="AB43" s="6"/>
    </row>
    <row r="44" spans="1:28" ht="13.5" thickBot="1" x14ac:dyDescent="0.25">
      <c r="A44" s="70"/>
      <c r="B44" s="71"/>
      <c r="C44" s="9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93"/>
      <c r="O44" s="93"/>
      <c r="P44" s="93"/>
      <c r="Q44" s="93"/>
      <c r="R44" s="71"/>
      <c r="S44" s="70"/>
      <c r="T44" s="159"/>
      <c r="U44" s="150"/>
      <c r="V44" s="159"/>
      <c r="W44" s="150"/>
      <c r="X44" s="159"/>
      <c r="Y44" s="160"/>
      <c r="Z44" s="150"/>
      <c r="AA44" s="159"/>
      <c r="AB44" s="150"/>
    </row>
    <row r="45" spans="1:28" x14ac:dyDescent="0.2">
      <c r="A45" s="67" t="s">
        <v>102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3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x14ac:dyDescent="0.2">
      <c r="A46" s="67" t="s">
        <v>103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3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268" t="s">
        <v>66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 x14ac:dyDescent="0.2">
      <c r="A48" s="268" t="s">
        <v>104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268" t="s">
        <v>67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268" t="s">
        <v>105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268" t="s">
        <v>91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1"/>
      <c r="U51" s="1"/>
      <c r="V51" s="1"/>
      <c r="W51" s="1"/>
      <c r="X51" s="1"/>
      <c r="Y51" s="1"/>
      <c r="Z51" s="1"/>
      <c r="AA51" s="1"/>
      <c r="AB51" s="1"/>
    </row>
    <row r="52" spans="1:28" s="236" customFormat="1" ht="43.5" customHeight="1" x14ac:dyDescent="0.2">
      <c r="A52" s="276" t="s">
        <v>179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</row>
    <row r="53" spans="1:28" ht="13.5" customHeight="1" x14ac:dyDescent="0.2">
      <c r="A53" s="67" t="s">
        <v>106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3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 x14ac:dyDescent="0.2">
      <c r="A54" s="240" t="s">
        <v>181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6"/>
      <c r="U54" s="236"/>
      <c r="V54" s="236"/>
      <c r="W54" s="236"/>
      <c r="X54" s="236"/>
      <c r="Y54" s="236"/>
      <c r="Z54" s="236"/>
      <c r="AA54" s="236"/>
      <c r="AB54" s="236"/>
    </row>
    <row r="55" spans="1:28" s="2" customFormat="1" ht="13.5" customHeight="1" x14ac:dyDescent="0.2">
      <c r="A55" s="239" t="s">
        <v>107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6"/>
      <c r="U55" s="236"/>
      <c r="V55" s="236"/>
      <c r="W55" s="236"/>
      <c r="X55" s="236"/>
      <c r="Y55" s="236"/>
      <c r="Z55" s="236"/>
      <c r="AA55" s="236"/>
      <c r="AB55" s="236"/>
    </row>
    <row r="56" spans="1:28" s="2" customFormat="1" ht="12.75" customHeight="1" x14ac:dyDescent="0.2">
      <c r="A56" s="239" t="s">
        <v>108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6"/>
      <c r="U56" s="236"/>
      <c r="V56" s="236"/>
      <c r="W56" s="236"/>
      <c r="X56" s="236"/>
      <c r="Y56" s="236"/>
      <c r="Z56" s="236"/>
      <c r="AA56" s="236"/>
      <c r="AB56" s="236"/>
    </row>
    <row r="57" spans="1:28" s="2" customFormat="1" ht="14.25" customHeight="1" x14ac:dyDescent="0.2">
      <c r="A57" s="238" t="s">
        <v>109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9"/>
      <c r="S57" s="238"/>
      <c r="T57" s="236"/>
      <c r="U57" s="236"/>
      <c r="V57" s="236"/>
      <c r="W57" s="236"/>
      <c r="X57" s="236"/>
      <c r="Y57" s="236"/>
      <c r="Z57" s="236"/>
      <c r="AA57" s="236"/>
      <c r="AB57" s="236"/>
    </row>
    <row r="58" spans="1:28" s="2" customFormat="1" ht="14.25" customHeight="1" x14ac:dyDescent="0.2">
      <c r="A58" s="237" t="s">
        <v>180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9"/>
      <c r="S58" s="238"/>
      <c r="T58" s="236"/>
      <c r="U58" s="236"/>
      <c r="V58" s="236"/>
      <c r="W58" s="236"/>
      <c r="X58" s="236"/>
      <c r="Y58" s="236"/>
      <c r="Z58" s="236"/>
      <c r="AA58" s="236"/>
      <c r="AB58" s="236"/>
    </row>
    <row r="59" spans="1:28" s="2" customFormat="1" ht="14.25" customHeight="1" x14ac:dyDescent="0.2">
      <c r="A59" s="67" t="s">
        <v>110</v>
      </c>
      <c r="B59" s="68"/>
      <c r="C59" s="36"/>
      <c r="D59" s="36"/>
      <c r="E59" s="36"/>
      <c r="F59" s="36"/>
      <c r="G59" s="36"/>
      <c r="H59" s="36"/>
      <c r="I59" s="36"/>
      <c r="J59" s="36"/>
      <c r="K59" s="36"/>
      <c r="L59" s="69"/>
      <c r="M59" s="69"/>
      <c r="N59" s="69"/>
      <c r="O59" s="69"/>
      <c r="P59" s="69"/>
      <c r="Q59" s="69"/>
      <c r="R59" s="69"/>
      <c r="S59" s="173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7.25" customHeight="1" x14ac:dyDescent="0.2">
      <c r="A60" s="70" t="s">
        <v>111</v>
      </c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0"/>
      <c r="M60" s="70"/>
      <c r="N60" s="70"/>
      <c r="O60" s="70"/>
      <c r="P60" s="70"/>
      <c r="Q60" s="70"/>
      <c r="R60" s="70"/>
      <c r="S60" s="70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8.5" customHeight="1" x14ac:dyDescent="0.2">
      <c r="A61" s="275" t="s">
        <v>112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4.25" customHeight="1" x14ac:dyDescent="0.2">
      <c r="A62" s="70" t="s">
        <v>113</v>
      </c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0"/>
      <c r="M62" s="70"/>
      <c r="N62" s="70"/>
      <c r="O62" s="70"/>
      <c r="P62" s="70"/>
      <c r="Q62" s="70"/>
      <c r="R62" s="70"/>
      <c r="S62" s="70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2.75" customHeight="1" x14ac:dyDescent="0.2">
      <c r="A63" s="70" t="s">
        <v>114</v>
      </c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0"/>
      <c r="M63" s="70"/>
      <c r="N63" s="70"/>
      <c r="O63" s="70"/>
      <c r="P63" s="70"/>
      <c r="Q63" s="70"/>
      <c r="R63" s="70"/>
      <c r="S63" s="70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 x14ac:dyDescent="0.2">
      <c r="A64" s="67" t="s">
        <v>115</v>
      </c>
      <c r="B64" s="68"/>
      <c r="C64" s="36"/>
      <c r="D64" s="36"/>
      <c r="E64" s="36"/>
      <c r="F64" s="36"/>
      <c r="G64" s="36"/>
      <c r="H64" s="36"/>
      <c r="I64" s="36"/>
      <c r="J64" s="36"/>
      <c r="K64" s="36"/>
      <c r="L64" s="69"/>
      <c r="M64" s="69"/>
      <c r="N64" s="69"/>
      <c r="O64" s="69"/>
      <c r="P64" s="69"/>
      <c r="Q64" s="69"/>
      <c r="R64" s="69"/>
      <c r="S64" s="173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8.75" customHeight="1" x14ac:dyDescent="0.2">
      <c r="A65" s="73" t="s">
        <v>116</v>
      </c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0"/>
      <c r="M65" s="70"/>
      <c r="N65" s="70"/>
      <c r="O65" s="70"/>
      <c r="P65" s="70"/>
      <c r="Q65" s="70"/>
      <c r="R65" s="70"/>
      <c r="S65" s="70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70" t="s">
        <v>117</v>
      </c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1"/>
      <c r="S66" s="70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70" t="s">
        <v>118</v>
      </c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1"/>
      <c r="S67" s="70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70" t="s">
        <v>119</v>
      </c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1"/>
      <c r="S68" s="70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73" t="s">
        <v>120</v>
      </c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0"/>
      <c r="M69" s="70"/>
      <c r="N69" s="70"/>
      <c r="O69" s="70"/>
      <c r="P69" s="70"/>
      <c r="Q69" s="70"/>
      <c r="R69" s="70"/>
      <c r="S69" s="70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70" t="s">
        <v>121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1"/>
      <c r="S70" s="70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70" t="s">
        <v>122</v>
      </c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1"/>
      <c r="S71" s="70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73" t="s">
        <v>123</v>
      </c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0"/>
      <c r="M72" s="70"/>
      <c r="N72" s="70"/>
      <c r="O72" s="70"/>
      <c r="P72" s="70"/>
      <c r="Q72" s="70"/>
      <c r="R72" s="70"/>
      <c r="S72" s="70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70" t="s">
        <v>124</v>
      </c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1"/>
      <c r="S73" s="70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70" t="s">
        <v>125</v>
      </c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1"/>
      <c r="S74" s="70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70" t="s">
        <v>126</v>
      </c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1"/>
      <c r="S75" s="70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70" t="s">
        <v>127</v>
      </c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1"/>
      <c r="S76" s="70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70" t="s">
        <v>128</v>
      </c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1"/>
      <c r="S77" s="70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70" t="s">
        <v>129</v>
      </c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1"/>
      <c r="S78" s="70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70" t="s">
        <v>130</v>
      </c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1"/>
      <c r="S79" s="70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70" t="s">
        <v>131</v>
      </c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1"/>
      <c r="S80" s="70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70" t="s">
        <v>132</v>
      </c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1"/>
      <c r="S81" s="70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73" t="s">
        <v>133</v>
      </c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0"/>
      <c r="M82" s="70"/>
      <c r="N82" s="70"/>
      <c r="O82" s="70"/>
      <c r="P82" s="70"/>
      <c r="Q82" s="70"/>
      <c r="R82" s="70"/>
      <c r="S82" s="70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70" t="s">
        <v>134</v>
      </c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1"/>
      <c r="S83" s="70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70" t="s">
        <v>135</v>
      </c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1"/>
      <c r="S84" s="70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70" t="s">
        <v>136</v>
      </c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1"/>
      <c r="S85" s="70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70" t="s">
        <v>137</v>
      </c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1"/>
      <c r="S86" s="70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70" t="s">
        <v>138</v>
      </c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0"/>
      <c r="M87" s="70"/>
      <c r="N87" s="70"/>
      <c r="O87" s="70"/>
      <c r="P87" s="70"/>
      <c r="Q87" s="70"/>
      <c r="R87" s="70"/>
      <c r="S87" s="70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70" t="s">
        <v>139</v>
      </c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0"/>
      <c r="M88" s="70"/>
      <c r="N88" s="70"/>
      <c r="O88" s="70"/>
      <c r="P88" s="70"/>
      <c r="Q88" s="70"/>
      <c r="R88" s="70"/>
      <c r="S88" s="70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70" t="s">
        <v>140</v>
      </c>
      <c r="B89" s="71"/>
      <c r="C89" s="72"/>
      <c r="D89" s="72"/>
      <c r="E89" s="72"/>
      <c r="F89" s="72"/>
      <c r="G89" s="72"/>
      <c r="H89" s="72"/>
      <c r="I89" s="72"/>
      <c r="J89" s="72"/>
      <c r="K89" s="72"/>
      <c r="L89" s="70"/>
      <c r="M89" s="70"/>
      <c r="N89" s="70"/>
      <c r="O89" s="70"/>
      <c r="P89" s="70"/>
      <c r="Q89" s="70"/>
      <c r="R89" s="70"/>
      <c r="S89" s="70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70" t="s">
        <v>141</v>
      </c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0"/>
      <c r="M90" s="70"/>
      <c r="N90" s="70"/>
      <c r="O90" s="70"/>
      <c r="P90" s="70"/>
      <c r="Q90" s="70"/>
      <c r="R90" s="70"/>
      <c r="S90" s="70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74" t="s">
        <v>142</v>
      </c>
      <c r="B91" s="75"/>
      <c r="C91" s="76"/>
      <c r="D91" s="77"/>
      <c r="E91" s="77"/>
      <c r="F91" s="77"/>
      <c r="G91" s="77"/>
      <c r="H91" s="77"/>
      <c r="I91" s="77"/>
      <c r="J91" s="77"/>
      <c r="K91" s="78"/>
      <c r="L91" s="79"/>
      <c r="M91" s="79"/>
      <c r="N91" s="79"/>
      <c r="O91" s="79"/>
      <c r="P91" s="70"/>
      <c r="Q91" s="70"/>
      <c r="R91" s="70"/>
      <c r="S91" s="70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74" t="s">
        <v>72</v>
      </c>
      <c r="B92" s="75"/>
      <c r="C92" s="76"/>
      <c r="D92" s="77"/>
      <c r="E92" s="77"/>
      <c r="F92" s="77"/>
      <c r="G92" s="77"/>
      <c r="H92" s="77"/>
      <c r="I92" s="77"/>
      <c r="J92" s="77"/>
      <c r="K92" s="78"/>
      <c r="L92" s="79"/>
      <c r="M92" s="79"/>
      <c r="N92" s="79"/>
      <c r="O92" s="79"/>
      <c r="P92" s="70"/>
      <c r="Q92" s="70"/>
      <c r="R92" s="70"/>
      <c r="S92" s="70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67" t="s">
        <v>143</v>
      </c>
      <c r="B93" s="68"/>
      <c r="C93" s="36"/>
      <c r="D93" s="36"/>
      <c r="E93" s="36"/>
      <c r="F93" s="36"/>
      <c r="G93" s="36"/>
      <c r="H93" s="36"/>
      <c r="I93" s="36"/>
      <c r="J93" s="36"/>
      <c r="K93" s="36"/>
      <c r="L93" s="69"/>
      <c r="M93" s="69"/>
      <c r="N93" s="69"/>
      <c r="O93" s="69"/>
      <c r="P93" s="69"/>
      <c r="Q93" s="69"/>
      <c r="R93" s="69"/>
      <c r="S93" s="173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80" t="s">
        <v>73</v>
      </c>
      <c r="B94" s="81"/>
      <c r="C94" s="82"/>
      <c r="D94" s="82"/>
      <c r="E94" s="82"/>
      <c r="F94" s="82"/>
      <c r="G94" s="82"/>
      <c r="H94" s="82"/>
      <c r="I94" s="82"/>
      <c r="J94" s="82"/>
      <c r="K94" s="83"/>
      <c r="L94" s="83"/>
      <c r="M94" s="83"/>
      <c r="N94" s="84"/>
      <c r="O94" s="85"/>
      <c r="P94" s="81"/>
      <c r="Q94" s="81"/>
      <c r="R94" s="81"/>
      <c r="S94" s="8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67" t="s">
        <v>68</v>
      </c>
      <c r="B95" s="68"/>
      <c r="C95" s="36"/>
      <c r="D95" s="36"/>
      <c r="E95" s="36"/>
      <c r="F95" s="36"/>
      <c r="G95" s="36"/>
      <c r="H95" s="36"/>
      <c r="I95" s="36"/>
      <c r="J95" s="36"/>
      <c r="K95" s="36"/>
      <c r="L95" s="69"/>
      <c r="M95" s="69"/>
      <c r="N95" s="69"/>
      <c r="O95" s="69"/>
      <c r="P95" s="69"/>
      <c r="Q95" s="69"/>
      <c r="R95" s="69"/>
      <c r="S95" s="173"/>
      <c r="T95" s="1"/>
      <c r="U95" s="1"/>
      <c r="V95" s="1"/>
      <c r="W95" s="1"/>
      <c r="X95" s="1"/>
      <c r="Y95" s="1"/>
      <c r="Z95" s="1"/>
      <c r="AA95" s="1"/>
      <c r="AB95" s="1"/>
    </row>
  </sheetData>
  <mergeCells count="29">
    <mergeCell ref="A61:S61"/>
    <mergeCell ref="A52:S52"/>
    <mergeCell ref="T2:U4"/>
    <mergeCell ref="E2:J2"/>
    <mergeCell ref="K2:P2"/>
    <mergeCell ref="A51:S51"/>
    <mergeCell ref="J3:J4"/>
    <mergeCell ref="M3:M4"/>
    <mergeCell ref="P3:P4"/>
    <mergeCell ref="G3:G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phoneticPr fontId="1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7" r:id="rId24"/>
    <hyperlink ref="B38" r:id="rId25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/>
  <headerFooter alignWithMargins="0"/>
  <rowBreaks count="1" manualBreakCount="1">
    <brk id="44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Vállfejl_2014 február</vt:lpstr>
      <vt:lpstr>'Vállfejl_2014 február'!Nyomtatási_terület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Marcalekné Kormos Cecília</cp:lastModifiedBy>
  <cp:lastPrinted>2012-07-10T07:32:36Z</cp:lastPrinted>
  <dcterms:created xsi:type="dcterms:W3CDTF">2005-04-29T12:05:18Z</dcterms:created>
  <dcterms:modified xsi:type="dcterms:W3CDTF">2014-05-24T08:12:25Z</dcterms:modified>
</cp:coreProperties>
</file>