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150" firstSheet="1" activeTab="1"/>
  </bookViews>
  <sheets>
    <sheet name="Ginf MSC változások" sheetId="1" state="hidden" r:id="rId1"/>
    <sheet name="Javaslat 4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<sst xmlns="http://schemas.openxmlformats.org/spreadsheetml/2006/main" count="508" uniqueCount="246">
  <si>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</si>
  <si>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</si>
  <si>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</si>
  <si>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</si>
  <si>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</si>
  <si>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</si>
  <si>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</si>
  <si>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</si>
  <si>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</si>
  <si>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</si>
  <si>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</si>
  <si>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</si>
  <si>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</si>
  <si>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</si>
  <si>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</si>
  <si>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</si>
  <si>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</si>
  <si>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</si>
  <si>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</si>
  <si>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</si>
  <si>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</si>
  <si>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</si>
  <si>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</si>
  <si>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</si>
  <si>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</si>
  <si>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</si>
  <si>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</si>
  <si>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</si>
  <si>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</si>
  <si>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</si>
  <si>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</si>
  <si>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</si>
  <si>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</si>
  <si>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</si>
  <si>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</si>
  <si>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</si>
  <si>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</si>
  <si>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</si>
  <si>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</si>
  <si>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</si>
  <si>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</si>
  <si>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</si>
  <si>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</si>
  <si>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</si>
  <si>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</si>
  <si>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</si>
  <si>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</si>
  <si>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</si>
  <si>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</si>
  <si>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</si>
  <si>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</si>
  <si>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</si>
  <si>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</si>
  <si>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</si>
  <si>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</si>
  <si>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</si>
  <si>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</si>
  <si>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</si>
  <si>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</si>
  <si>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</si>
  <si>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</si>
  <si>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</si>
  <si>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</si>
  <si>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</si>
  <si>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</si>
  <si>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</si>
  <si>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</si>
  <si>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</si>
  <si>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</si>
  <si>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</si>
  <si>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</si>
  <si>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</si>
  <si>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</si>
  <si>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</si>
  <si>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</si>
  <si>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</si>
  <si>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</si>
  <si>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</si>
  <si>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</si>
  <si>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</si>
  <si>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</si>
  <si>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</si>
  <si>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</si>
  <si>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</si>
  <si>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</si>
  <si>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</si>
  <si>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</si>
  <si>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</si>
  <si>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</si>
  <si>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</si>
  <si>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</si>
  <si>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</si>
  <si>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</si>
  <si>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</si>
  <si>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</si>
  <si>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</si>
  <si>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</si>
  <si>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</si>
  <si>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</si>
  <si>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</si>
  <si>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</si>
  <si>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</si>
  <si>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</si>
  <si>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</si>
  <si>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</si>
  <si>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</si>
  <si>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</si>
  <si>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</si>
  <si>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</si>
  <si>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</si>
  <si>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</si>
  <si>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</si>
  <si>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</si>
  <si>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</si>
  <si>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</si>
  <si>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</si>
  <si>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</si>
  <si>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</si>
  <si>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</si>
  <si>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</si>
  <si>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</si>
  <si>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</si>
  <si>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</si>
  <si>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</si>
  <si>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</si>
  <si>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</si>
  <si>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</si>
  <si>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</si>
  <si>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</si>
  <si>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</si>
  <si>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</si>
  <si>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</si>
  <si>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</si>
  <si>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</si>
  <si>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</si>
  <si>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</si>
  <si>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</si>
  <si>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</si>
  <si>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</si>
  <si>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</si>
  <si>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</si>
  <si>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</si>
  <si>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</si>
  <si>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</si>
  <si>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</si>
  <si>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</si>
  <si>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</si>
  <si>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</si>
  <si>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</si>
  <si>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</si>
  <si>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</si>
  <si>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</si>
  <si>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</si>
  <si>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</si>
  <si>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</si>
  <si>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</si>
  <si>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</si>
  <si>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</si>
  <si>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</si>
  <si>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</si>
  <si>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</si>
  <si>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</si>
  <si>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</si>
  <si>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</si>
  <si>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</si>
  <si>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</si>
  <si>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</si>
  <si>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</si>
  <si>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</si>
  <si>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</si>
  <si>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</si>
  <si>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</si>
  <si>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</si>
  <si>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</si>
  <si>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</si>
  <si>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</si>
  <si>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</si>
  <si>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</si>
  <si>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</si>
  <si>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</si>
  <si>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</si>
  <si>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</si>
  <si>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</si>
  <si>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</si>
  <si>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</si>
  <si>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</si>
  <si>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</si>
  <si>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</si>
  <si>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</si>
  <si>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</si>
  <si>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</si>
  <si>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</si>
  <si>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</si>
  <si>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</si>
  <si>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</si>
  <si>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</si>
  <si>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</si>
  <si>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</si>
  <si>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</si>
  <si>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</si>
  <si>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</si>
  <si>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</si>
  <si>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</si>
  <si>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</si>
  <si>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</si>
  <si>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</si>
  <si>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</si>
  <si>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</si>
  <si>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</si>
  <si>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</si>
  <si>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</si>
  <si>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</si>
  <si>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</si>
  <si>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</si>
  <si>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</si>
  <si>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</si>
  <si>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</si>
  <si>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</si>
  <si>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</si>
  <si>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</si>
  <si>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</si>
  <si>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A szak és a szakirány (vagy differenciált szakmai ismeretek) kötelező tárgyakból legalább 3,00 kreditekkel súlyozott tanulmányi átlag elérése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</si>
  <si>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</si>
  <si>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</si>
  <si>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</si>
  <si>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</si>
  <si>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</si>
  <si>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Virág M., Fiáth A. Aranyosi M.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</si>
  <si>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</si>
  <si>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</si>
  <si>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</si>
  <si>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</si>
  <si>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</si>
  <si>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</si>
  <si>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</si>
  <si>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</si>
  <si>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</si>
  <si>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Gazdaságinformatikus (MSc) mesterszak operatív tanterve - 2013 / 14 / I. félévben kezdett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</si>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</sst>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3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3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3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20" xfId="56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6" applyFont="1" applyFill="1" applyBorder="1" applyAlignment="1">
      <alignment horizontal="center" vertical="center"/>
      <protection/>
    </xf>
    <xf numFmtId="0" fontId="6" fillId="34" borderId="22" xfId="56" applyFont="1" applyFill="1" applyBorder="1" applyAlignment="1">
      <alignment horizontal="center" vertical="center"/>
      <protection/>
    </xf>
    <xf numFmtId="0" fontId="6" fillId="34" borderId="20" xfId="56" applyFont="1" applyFill="1" applyBorder="1" applyAlignment="1">
      <alignment horizontal="center" vertical="center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 shrinkToFit="1"/>
      <protection/>
    </xf>
    <xf numFmtId="0" fontId="4" fillId="34" borderId="23" xfId="56" applyFont="1" applyFill="1" applyBorder="1" applyAlignment="1">
      <alignment horizontal="center" vertical="center" shrinkToFit="1"/>
      <protection/>
    </xf>
    <xf numFmtId="0" fontId="19" fillId="34" borderId="24" xfId="56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3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8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0" fillId="34" borderId="35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/>
    </xf>
    <xf numFmtId="0" fontId="0" fillId="37" borderId="39" xfId="0" applyFont="1" applyFill="1" applyBorder="1" applyAlignment="1">
      <alignment/>
    </xf>
    <xf numFmtId="0" fontId="10" fillId="37" borderId="40" xfId="43" applyFill="1" applyBorder="1" applyAlignment="1" applyProtection="1">
      <alignment wrapText="1"/>
      <protection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wrapText="1"/>
    </xf>
    <xf numFmtId="0" fontId="0" fillId="37" borderId="4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0" fillId="0" borderId="10" xfId="43" applyBorder="1" applyAlignment="1" applyProtection="1">
      <alignment/>
      <protection/>
    </xf>
    <xf numFmtId="0" fontId="10" fillId="0" borderId="10" xfId="43" applyFill="1" applyBorder="1" applyAlignment="1" applyProtection="1">
      <alignment/>
      <protection/>
    </xf>
    <xf numFmtId="0" fontId="10" fillId="0" borderId="0" xfId="43" applyFill="1" applyAlignment="1" applyProtection="1">
      <alignment/>
      <protection/>
    </xf>
    <xf numFmtId="0" fontId="10" fillId="0" borderId="16" xfId="43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textRotation="90"/>
    </xf>
    <xf numFmtId="0" fontId="4" fillId="34" borderId="51" xfId="0" applyFont="1" applyFill="1" applyBorder="1" applyAlignment="1">
      <alignment horizontal="center" vertical="center" textRotation="90"/>
    </xf>
    <xf numFmtId="0" fontId="4" fillId="34" borderId="52" xfId="0" applyFont="1" applyFill="1" applyBorder="1" applyAlignment="1">
      <alignment horizontal="left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DV01M" TargetMode="External" /><Relationship Id="rId2" Type="http://schemas.openxmlformats.org/officeDocument/2006/relationships/hyperlink" Target="http://tantargy.uni-corvinus.hu/2IR32NDK09M" TargetMode="External" /><Relationship Id="rId3" Type="http://schemas.openxmlformats.org/officeDocument/2006/relationships/hyperlink" Target="http://tantargy.uni-corvinus.hu/2IR32NDK10M" TargetMode="External" /><Relationship Id="rId4" Type="http://schemas.openxmlformats.org/officeDocument/2006/relationships/hyperlink" Target="http://tantargy.uni-corvinus.hu/2IR32NDV02M" TargetMode="External" /><Relationship Id="rId5" Type="http://schemas.openxmlformats.org/officeDocument/2006/relationships/hyperlink" Target="http://tantargy.uni-corvinus.hu/2SZ31NAK01M" TargetMode="External" /><Relationship Id="rId6" Type="http://schemas.openxmlformats.org/officeDocument/2006/relationships/hyperlink" Target="http://tantargy.uni-corvinus.hu/4OP13NAK02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SZ31NBK02M" TargetMode="External" /><Relationship Id="rId9" Type="http://schemas.openxmlformats.org/officeDocument/2006/relationships/hyperlink" Target="http://tantargy.uni-corvinus.hu/2EB34NAK01M" TargetMode="External" /><Relationship Id="rId10" Type="http://schemas.openxmlformats.org/officeDocument/2006/relationships/hyperlink" Target="http://tantargy.uni-corvinus.hu/2SZ31NBK05M" TargetMode="External" /><Relationship Id="rId11" Type="http://schemas.openxmlformats.org/officeDocument/2006/relationships/hyperlink" Target="http://tantargy.uni-corvinus.hu/2BE52NAK19M" TargetMode="External" /><Relationship Id="rId12" Type="http://schemas.openxmlformats.org/officeDocument/2006/relationships/hyperlink" Target="http://tantargy.uni-corvinus.hu/2VE81NBK02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1M" TargetMode="External" /><Relationship Id="rId15" Type="http://schemas.openxmlformats.org/officeDocument/2006/relationships/hyperlink" Target="http://tantargy.uni-corvinus.hu/2IR32NC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CK02M" TargetMode="External" /><Relationship Id="rId19" Type="http://schemas.openxmlformats.org/officeDocument/2006/relationships/hyperlink" Target="http://tantargy.uni-corvinus.hu/2EB34NDK01M" TargetMode="External" /><Relationship Id="rId20" Type="http://schemas.openxmlformats.org/officeDocument/2006/relationships/hyperlink" Target="http://tantargy.uni-corvinus.hu/2IR32NDV01M" TargetMode="External" /><Relationship Id="rId21" Type="http://schemas.openxmlformats.org/officeDocument/2006/relationships/hyperlink" Target="http://tantargy.uni-corvinus.hu/2EB34NCK01M" TargetMode="External" /><Relationship Id="rId22" Type="http://schemas.openxmlformats.org/officeDocument/2006/relationships/hyperlink" Target="http://tantargy.uni-corvinus.hu/2EB34NCK02M" TargetMode="External" /><Relationship Id="rId23" Type="http://schemas.openxmlformats.org/officeDocument/2006/relationships/hyperlink" Target="http://tantargy.uni-corvinus.hu/2EB34NDV01M" TargetMode="External" /><Relationship Id="rId24" Type="http://schemas.openxmlformats.org/officeDocument/2006/relationships/hyperlink" Target="http://tantargy.uni-corvinus.hu/2EB34NCV01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55">
      <selection activeCell="A1" sqref="A1:O1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9.140625" style="3" customWidth="1"/>
  </cols>
  <sheetData>
    <row r="1" spans="1:15" s="10" customFormat="1" ht="19.5" customHeight="1" thickBot="1">
      <c r="A1" s="281" t="s">
        <v>158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3"/>
    </row>
    <row r="2" spans="1:15" s="1" customFormat="1" ht="15.75" customHeight="1">
      <c r="A2" s="277" t="s">
        <v>1</v>
      </c>
      <c r="B2" s="279" t="s">
        <v>0</v>
      </c>
      <c r="C2" s="279" t="s">
        <v>2</v>
      </c>
      <c r="D2" s="286" t="s">
        <v>87</v>
      </c>
      <c r="E2" s="273" t="s">
        <v>5</v>
      </c>
      <c r="F2" s="274"/>
      <c r="G2" s="274"/>
      <c r="H2" s="275"/>
      <c r="I2" s="273" t="s">
        <v>5</v>
      </c>
      <c r="J2" s="274"/>
      <c r="K2" s="274"/>
      <c r="L2" s="275"/>
      <c r="M2" s="288" t="s">
        <v>3</v>
      </c>
      <c r="N2" s="279" t="s">
        <v>4</v>
      </c>
      <c r="O2" s="284" t="s">
        <v>6</v>
      </c>
    </row>
    <row r="3" spans="1:15" s="1" customFormat="1" ht="11.25">
      <c r="A3" s="278"/>
      <c r="B3" s="280"/>
      <c r="C3" s="280"/>
      <c r="D3" s="287"/>
      <c r="E3" s="276">
        <v>1</v>
      </c>
      <c r="F3" s="271"/>
      <c r="G3" s="271">
        <v>2</v>
      </c>
      <c r="H3" s="272"/>
      <c r="I3" s="276">
        <v>3</v>
      </c>
      <c r="J3" s="271"/>
      <c r="K3" s="271">
        <v>4</v>
      </c>
      <c r="L3" s="272"/>
      <c r="M3" s="289"/>
      <c r="N3" s="280"/>
      <c r="O3" s="285"/>
    </row>
    <row r="4" spans="1:15" s="1" customFormat="1" ht="11.25">
      <c r="A4" s="278"/>
      <c r="B4" s="280"/>
      <c r="C4" s="280"/>
      <c r="D4" s="287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89"/>
      <c r="N4" s="280"/>
      <c r="O4" s="285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 r:id="rId33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6.28125" style="2" bestFit="1" customWidth="1"/>
    <col min="19" max="19" width="28.28125" style="3" bestFit="1" customWidth="1"/>
    <col min="20" max="23" width="9.140625" style="3" customWidth="1"/>
    <col min="24" max="24" width="10.28125" style="3" customWidth="1"/>
    <col min="25" max="25" width="16.57421875" style="3" customWidth="1"/>
    <col min="26" max="26" width="9.140625" style="3" customWidth="1"/>
    <col min="27" max="28" width="13.00390625" style="3" customWidth="1"/>
    <col min="29" max="16384" width="9.140625" style="3" customWidth="1"/>
  </cols>
  <sheetData>
    <row r="1" spans="1:19" s="10" customFormat="1" ht="19.5" customHeight="1" thickBot="1">
      <c r="A1" s="319" t="s">
        <v>237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1"/>
      <c r="R1" s="320"/>
      <c r="S1" s="322"/>
    </row>
    <row r="2" spans="1:28" s="1" customFormat="1" ht="15.75" customHeight="1" thickBot="1">
      <c r="A2" s="277" t="s">
        <v>1</v>
      </c>
      <c r="B2" s="279" t="s">
        <v>0</v>
      </c>
      <c r="C2" s="325" t="s">
        <v>2</v>
      </c>
      <c r="D2" s="328" t="s">
        <v>162</v>
      </c>
      <c r="E2" s="331" t="s">
        <v>163</v>
      </c>
      <c r="F2" s="332"/>
      <c r="G2" s="332"/>
      <c r="H2" s="332"/>
      <c r="I2" s="332"/>
      <c r="J2" s="333"/>
      <c r="K2" s="331" t="s">
        <v>164</v>
      </c>
      <c r="L2" s="332"/>
      <c r="M2" s="332"/>
      <c r="N2" s="332"/>
      <c r="O2" s="332"/>
      <c r="P2" s="333"/>
      <c r="Q2" s="334" t="s">
        <v>165</v>
      </c>
      <c r="R2" s="302" t="s">
        <v>4</v>
      </c>
      <c r="S2" s="284" t="s">
        <v>6</v>
      </c>
      <c r="T2" s="305" t="s">
        <v>208</v>
      </c>
      <c r="U2" s="306"/>
      <c r="V2" s="305" t="s">
        <v>209</v>
      </c>
      <c r="W2" s="306"/>
      <c r="X2" s="305" t="s">
        <v>177</v>
      </c>
      <c r="Y2" s="315"/>
      <c r="Z2" s="306"/>
      <c r="AA2" s="305" t="s">
        <v>210</v>
      </c>
      <c r="AB2" s="306"/>
    </row>
    <row r="3" spans="1:28" s="1" customFormat="1" ht="26.25" customHeight="1">
      <c r="A3" s="278"/>
      <c r="B3" s="280"/>
      <c r="C3" s="326"/>
      <c r="D3" s="329"/>
      <c r="E3" s="296">
        <v>1</v>
      </c>
      <c r="F3" s="297"/>
      <c r="G3" s="298" t="s">
        <v>3</v>
      </c>
      <c r="H3" s="297">
        <v>2</v>
      </c>
      <c r="I3" s="297"/>
      <c r="J3" s="300" t="s">
        <v>3</v>
      </c>
      <c r="K3" s="296">
        <v>3</v>
      </c>
      <c r="L3" s="297"/>
      <c r="M3" s="298" t="s">
        <v>3</v>
      </c>
      <c r="N3" s="297">
        <v>4</v>
      </c>
      <c r="O3" s="297"/>
      <c r="P3" s="300" t="s">
        <v>3</v>
      </c>
      <c r="Q3" s="335"/>
      <c r="R3" s="303"/>
      <c r="S3" s="285"/>
      <c r="T3" s="307"/>
      <c r="U3" s="308"/>
      <c r="V3" s="307"/>
      <c r="W3" s="308"/>
      <c r="X3" s="307"/>
      <c r="Y3" s="316"/>
      <c r="Z3" s="308"/>
      <c r="AA3" s="307"/>
      <c r="AB3" s="308"/>
    </row>
    <row r="4" spans="1:28" s="1" customFormat="1" ht="13.5" thickBot="1">
      <c r="A4" s="323"/>
      <c r="B4" s="324"/>
      <c r="C4" s="327"/>
      <c r="D4" s="330"/>
      <c r="E4" s="144" t="s">
        <v>8</v>
      </c>
      <c r="F4" s="145" t="s">
        <v>9</v>
      </c>
      <c r="G4" s="299"/>
      <c r="H4" s="145" t="s">
        <v>8</v>
      </c>
      <c r="I4" s="145" t="s">
        <v>9</v>
      </c>
      <c r="J4" s="301"/>
      <c r="K4" s="144" t="s">
        <v>8</v>
      </c>
      <c r="L4" s="145" t="s">
        <v>9</v>
      </c>
      <c r="M4" s="299"/>
      <c r="N4" s="145" t="s">
        <v>8</v>
      </c>
      <c r="O4" s="145" t="s">
        <v>9</v>
      </c>
      <c r="P4" s="301"/>
      <c r="Q4" s="336"/>
      <c r="R4" s="304"/>
      <c r="S4" s="318"/>
      <c r="T4" s="309"/>
      <c r="U4" s="310"/>
      <c r="V4" s="309"/>
      <c r="W4" s="310"/>
      <c r="X4" s="309"/>
      <c r="Y4" s="317"/>
      <c r="Z4" s="310"/>
      <c r="AA4" s="309"/>
      <c r="AB4" s="310"/>
    </row>
    <row r="5" spans="1:28" ht="90" thickBot="1">
      <c r="A5" s="232"/>
      <c r="B5" s="233" t="s">
        <v>123</v>
      </c>
      <c r="C5" s="234"/>
      <c r="D5" s="235"/>
      <c r="E5" s="236"/>
      <c r="F5" s="234"/>
      <c r="G5" s="237">
        <v>31</v>
      </c>
      <c r="H5" s="234"/>
      <c r="I5" s="234"/>
      <c r="J5" s="238">
        <v>29</v>
      </c>
      <c r="K5" s="236"/>
      <c r="L5" s="234"/>
      <c r="M5" s="234">
        <v>29</v>
      </c>
      <c r="N5" s="234"/>
      <c r="O5" s="235"/>
      <c r="P5" s="239">
        <v>31</v>
      </c>
      <c r="Q5" s="240">
        <f>Q6+Q9</f>
        <v>50</v>
      </c>
      <c r="R5" s="241"/>
      <c r="S5" s="242"/>
      <c r="T5" s="190" t="s">
        <v>211</v>
      </c>
      <c r="U5" s="191" t="s">
        <v>212</v>
      </c>
      <c r="V5" s="190" t="s">
        <v>211</v>
      </c>
      <c r="W5" s="191" t="s">
        <v>212</v>
      </c>
      <c r="X5" s="192" t="s">
        <v>217</v>
      </c>
      <c r="Y5" s="193" t="s">
        <v>214</v>
      </c>
      <c r="Z5" s="194" t="s">
        <v>215</v>
      </c>
      <c r="AA5" s="192" t="s">
        <v>213</v>
      </c>
      <c r="AB5" s="194" t="s">
        <v>216</v>
      </c>
    </row>
    <row r="6" spans="1:28" ht="12.75">
      <c r="A6" s="97"/>
      <c r="B6" s="103" t="s">
        <v>14</v>
      </c>
      <c r="C6" s="98"/>
      <c r="D6" s="99"/>
      <c r="E6" s="100"/>
      <c r="F6" s="98"/>
      <c r="G6" s="150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51">
        <f>SUM(E6:P6)</f>
        <v>10</v>
      </c>
      <c r="R6" s="139"/>
      <c r="S6" s="102"/>
      <c r="T6" s="195"/>
      <c r="U6" s="196"/>
      <c r="V6" s="195"/>
      <c r="W6" s="196"/>
      <c r="X6" s="195"/>
      <c r="Y6" s="197"/>
      <c r="Z6" s="196"/>
      <c r="AA6" s="195"/>
      <c r="AB6" s="196"/>
    </row>
    <row r="7" spans="1:28" ht="12.75">
      <c r="A7" s="22" t="s">
        <v>71</v>
      </c>
      <c r="B7" s="267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8"/>
      <c r="P7" s="96"/>
      <c r="Q7" s="117">
        <v>5</v>
      </c>
      <c r="R7" s="118" t="s">
        <v>15</v>
      </c>
      <c r="S7" s="23" t="s">
        <v>46</v>
      </c>
      <c r="T7" s="198"/>
      <c r="U7" s="199"/>
      <c r="V7" s="198"/>
      <c r="W7" s="199"/>
      <c r="X7" s="198"/>
      <c r="Y7" s="200"/>
      <c r="Z7" s="199"/>
      <c r="AA7" s="198"/>
      <c r="AB7" s="199"/>
    </row>
    <row r="8" spans="1:28" ht="12.75">
      <c r="A8" s="22" t="s">
        <v>73</v>
      </c>
      <c r="B8" s="267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8"/>
      <c r="P8" s="96"/>
      <c r="Q8" s="117">
        <v>5</v>
      </c>
      <c r="R8" s="118" t="s">
        <v>16</v>
      </c>
      <c r="S8" s="23" t="s">
        <v>41</v>
      </c>
      <c r="T8" s="198"/>
      <c r="U8" s="199"/>
      <c r="V8" s="198"/>
      <c r="W8" s="199"/>
      <c r="X8" s="198"/>
      <c r="Y8" s="200"/>
      <c r="Z8" s="199"/>
      <c r="AA8" s="198"/>
      <c r="AB8" s="199"/>
    </row>
    <row r="9" spans="1:28" ht="12.75">
      <c r="A9" s="97"/>
      <c r="B9" s="103" t="s">
        <v>13</v>
      </c>
      <c r="C9" s="98"/>
      <c r="D9" s="99"/>
      <c r="E9" s="100"/>
      <c r="F9" s="98"/>
      <c r="G9" s="150">
        <f>SUM(G10:G16)</f>
        <v>15</v>
      </c>
      <c r="H9" s="98"/>
      <c r="I9" s="98"/>
      <c r="J9" s="152">
        <f>SUM(J10:J16)</f>
        <v>20</v>
      </c>
      <c r="K9" s="97"/>
      <c r="L9" s="153"/>
      <c r="M9" s="150">
        <f>SUM(M10:M17)</f>
        <v>5</v>
      </c>
      <c r="N9" s="153"/>
      <c r="O9" s="154"/>
      <c r="P9" s="102"/>
      <c r="Q9" s="151">
        <f>SUM(E9:P9)</f>
        <v>40</v>
      </c>
      <c r="R9" s="139"/>
      <c r="S9" s="102"/>
      <c r="T9" s="198"/>
      <c r="U9" s="199"/>
      <c r="V9" s="198"/>
      <c r="W9" s="199"/>
      <c r="X9" s="198"/>
      <c r="Y9" s="200"/>
      <c r="Z9" s="199"/>
      <c r="AA9" s="198"/>
      <c r="AB9" s="199"/>
    </row>
    <row r="10" spans="1:28" ht="12.75">
      <c r="A10" s="14" t="s">
        <v>126</v>
      </c>
      <c r="B10" s="267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8"/>
      <c r="P10" s="96"/>
      <c r="Q10" s="117">
        <v>5</v>
      </c>
      <c r="R10" s="227" t="s">
        <v>222</v>
      </c>
      <c r="S10" s="23" t="s">
        <v>125</v>
      </c>
      <c r="T10" s="198"/>
      <c r="U10" s="199"/>
      <c r="V10" s="198"/>
      <c r="W10" s="199"/>
      <c r="X10" s="198"/>
      <c r="Y10" s="200"/>
      <c r="Z10" s="199"/>
      <c r="AA10" s="198"/>
      <c r="AB10" s="199"/>
    </row>
    <row r="11" spans="1:28" ht="15.75">
      <c r="A11" s="259" t="s">
        <v>76</v>
      </c>
      <c r="B11" s="268" t="s">
        <v>55</v>
      </c>
      <c r="C11" s="260" t="s">
        <v>7</v>
      </c>
      <c r="D11" s="16" t="s">
        <v>10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8"/>
      <c r="P11" s="96"/>
      <c r="Q11" s="117">
        <v>5</v>
      </c>
      <c r="R11" s="118" t="s">
        <v>56</v>
      </c>
      <c r="S11" s="23" t="s">
        <v>46</v>
      </c>
      <c r="T11" s="198"/>
      <c r="U11" s="199"/>
      <c r="V11" s="198"/>
      <c r="W11" s="199"/>
      <c r="X11" s="198"/>
      <c r="Y11" s="200"/>
      <c r="Z11" s="199"/>
      <c r="AA11" s="198"/>
      <c r="AB11" s="201"/>
    </row>
    <row r="12" spans="1:28" ht="25.5">
      <c r="A12" s="22" t="s">
        <v>167</v>
      </c>
      <c r="B12" s="267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8"/>
      <c r="P12" s="96"/>
      <c r="Q12" s="117">
        <v>5</v>
      </c>
      <c r="R12" s="118" t="s">
        <v>153</v>
      </c>
      <c r="S12" s="23" t="s">
        <v>218</v>
      </c>
      <c r="T12" s="198"/>
      <c r="U12" s="199"/>
      <c r="V12" s="198"/>
      <c r="W12" s="199"/>
      <c r="X12" s="198"/>
      <c r="Y12" s="200"/>
      <c r="Z12" s="199"/>
      <c r="AA12" s="198"/>
      <c r="AB12" s="199"/>
    </row>
    <row r="13" spans="1:28" ht="15.75">
      <c r="A13" s="261" t="s">
        <v>240</v>
      </c>
      <c r="B13" s="268" t="s">
        <v>229</v>
      </c>
      <c r="C13" s="260" t="s">
        <v>7</v>
      </c>
      <c r="D13" s="264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8"/>
      <c r="P13" s="96"/>
      <c r="Q13" s="117">
        <v>5</v>
      </c>
      <c r="R13" s="118" t="s">
        <v>58</v>
      </c>
      <c r="S13" s="23" t="s">
        <v>46</v>
      </c>
      <c r="T13" s="198"/>
      <c r="U13" s="199"/>
      <c r="V13" s="198"/>
      <c r="W13" s="199"/>
      <c r="X13" s="198"/>
      <c r="Y13" s="200"/>
      <c r="Z13" s="199"/>
      <c r="AA13" s="198"/>
      <c r="AB13" s="201"/>
    </row>
    <row r="14" spans="1:28" ht="25.5">
      <c r="A14" s="261" t="s">
        <v>239</v>
      </c>
      <c r="B14" s="268" t="s">
        <v>230</v>
      </c>
      <c r="C14" s="260" t="s">
        <v>7</v>
      </c>
      <c r="D14" s="264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8"/>
      <c r="P14" s="96"/>
      <c r="Q14" s="117">
        <v>5</v>
      </c>
      <c r="R14" s="262" t="s">
        <v>227</v>
      </c>
      <c r="S14" s="263" t="s">
        <v>236</v>
      </c>
      <c r="T14" s="198"/>
      <c r="U14" s="199"/>
      <c r="V14" s="198"/>
      <c r="W14" s="199"/>
      <c r="X14" s="198"/>
      <c r="Y14" s="200"/>
      <c r="Z14" s="199"/>
      <c r="AA14" s="198"/>
      <c r="AB14" s="199"/>
    </row>
    <row r="15" spans="1:28" ht="12.75">
      <c r="A15" s="22" t="s">
        <v>79</v>
      </c>
      <c r="B15" s="267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8"/>
      <c r="P15" s="96"/>
      <c r="Q15" s="117">
        <v>5</v>
      </c>
      <c r="R15" s="118" t="s">
        <v>54</v>
      </c>
      <c r="S15" s="23" t="s">
        <v>42</v>
      </c>
      <c r="T15" s="198"/>
      <c r="U15" s="199"/>
      <c r="V15" s="198"/>
      <c r="W15" s="199"/>
      <c r="X15" s="198"/>
      <c r="Y15" s="200"/>
      <c r="Z15" s="199"/>
      <c r="AA15" s="198"/>
      <c r="AB15" s="199"/>
    </row>
    <row r="16" spans="1:28" ht="12.75">
      <c r="A16" s="252" t="s">
        <v>245</v>
      </c>
      <c r="B16" s="267" t="s">
        <v>228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8"/>
      <c r="P16" s="96"/>
      <c r="Q16" s="117">
        <v>5</v>
      </c>
      <c r="R16" s="118" t="s">
        <v>62</v>
      </c>
      <c r="S16" s="23" t="s">
        <v>44</v>
      </c>
      <c r="T16" s="198"/>
      <c r="U16" s="199"/>
      <c r="V16" s="198"/>
      <c r="W16" s="199"/>
      <c r="X16" s="198"/>
      <c r="Y16" s="200"/>
      <c r="Z16" s="199"/>
      <c r="AA16" s="198"/>
      <c r="AB16" s="199"/>
    </row>
    <row r="17" spans="1:28" ht="13.5" thickBot="1">
      <c r="A17" s="22" t="s">
        <v>80</v>
      </c>
      <c r="B17" s="267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2">
        <v>2</v>
      </c>
      <c r="L17" s="14">
        <v>2</v>
      </c>
      <c r="M17" s="104">
        <v>5</v>
      </c>
      <c r="N17" s="14"/>
      <c r="O17" s="128"/>
      <c r="P17" s="96"/>
      <c r="Q17" s="117">
        <v>5</v>
      </c>
      <c r="R17" s="118" t="s">
        <v>28</v>
      </c>
      <c r="S17" s="23" t="s">
        <v>44</v>
      </c>
      <c r="T17" s="202"/>
      <c r="U17" s="203"/>
      <c r="V17" s="202"/>
      <c r="W17" s="203"/>
      <c r="X17" s="202"/>
      <c r="Y17" s="204"/>
      <c r="Z17" s="203"/>
      <c r="AA17" s="202"/>
      <c r="AB17" s="203"/>
    </row>
    <row r="18" spans="1:28" ht="9" customHeight="1" thickBot="1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5"/>
      <c r="T18" s="198"/>
      <c r="U18" s="199"/>
      <c r="V18" s="198"/>
      <c r="W18" s="199"/>
      <c r="X18" s="205"/>
      <c r="Y18" s="200"/>
      <c r="Z18" s="199"/>
      <c r="AA18" s="198"/>
      <c r="AB18" s="199"/>
    </row>
    <row r="19" spans="1:28" ht="16.5" customHeight="1">
      <c r="A19" s="129"/>
      <c r="B19" s="135" t="s">
        <v>122</v>
      </c>
      <c r="C19" s="130"/>
      <c r="D19" s="131"/>
      <c r="E19" s="132"/>
      <c r="F19" s="130"/>
      <c r="G19" s="130"/>
      <c r="H19" s="130"/>
      <c r="I19" s="130"/>
      <c r="J19" s="133"/>
      <c r="K19" s="136"/>
      <c r="L19" s="130"/>
      <c r="M19" s="130"/>
      <c r="N19" s="130"/>
      <c r="O19" s="131"/>
      <c r="P19" s="131"/>
      <c r="Q19" s="140">
        <f>Q20+Q25</f>
        <v>33</v>
      </c>
      <c r="R19" s="138"/>
      <c r="S19" s="134"/>
      <c r="T19" s="198"/>
      <c r="U19" s="199"/>
      <c r="V19" s="198"/>
      <c r="W19" s="199"/>
      <c r="X19" s="205"/>
      <c r="Y19" s="200"/>
      <c r="Z19" s="199"/>
      <c r="AA19" s="198"/>
      <c r="AB19" s="199"/>
    </row>
    <row r="20" spans="1:28" s="215" customFormat="1" ht="15.75">
      <c r="A20" s="216"/>
      <c r="B20" s="230" t="s">
        <v>223</v>
      </c>
      <c r="C20" s="217"/>
      <c r="D20" s="218"/>
      <c r="E20" s="219"/>
      <c r="F20" s="217"/>
      <c r="G20" s="217"/>
      <c r="H20" s="217"/>
      <c r="I20" s="217"/>
      <c r="J20" s="220"/>
      <c r="K20" s="221"/>
      <c r="L20" s="217"/>
      <c r="M20" s="217"/>
      <c r="N20" s="217"/>
      <c r="O20" s="218"/>
      <c r="P20" s="218"/>
      <c r="Q20" s="161">
        <f>SUM(Q21:Q24)</f>
        <v>17</v>
      </c>
      <c r="R20" s="222"/>
      <c r="S20" s="223"/>
      <c r="T20" s="224"/>
      <c r="U20" s="214"/>
      <c r="V20" s="224"/>
      <c r="W20" s="214"/>
      <c r="X20" s="225"/>
      <c r="Y20" s="226"/>
      <c r="Z20" s="214"/>
      <c r="AA20" s="224"/>
      <c r="AB20" s="214"/>
    </row>
    <row r="21" spans="1:28" ht="15.75">
      <c r="A21" s="261" t="s">
        <v>241</v>
      </c>
      <c r="B21" s="268" t="s">
        <v>235</v>
      </c>
      <c r="C21" s="12" t="s">
        <v>7</v>
      </c>
      <c r="D21" s="229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118" t="s">
        <v>28</v>
      </c>
      <c r="S21" s="23" t="s">
        <v>44</v>
      </c>
      <c r="T21" s="206"/>
      <c r="U21" s="207"/>
      <c r="V21" s="206"/>
      <c r="W21" s="207"/>
      <c r="X21" s="208" t="s">
        <v>219</v>
      </c>
      <c r="Y21" s="226"/>
      <c r="Z21" s="207" t="s">
        <v>220</v>
      </c>
      <c r="AA21" s="206"/>
      <c r="AB21" s="207"/>
    </row>
    <row r="22" spans="1:28" ht="15.75">
      <c r="A22" s="261" t="s">
        <v>94</v>
      </c>
      <c r="B22" s="268" t="s">
        <v>26</v>
      </c>
      <c r="C22" s="12" t="s">
        <v>7</v>
      </c>
      <c r="D22" s="229" t="s">
        <v>10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257"/>
      <c r="U22" s="258"/>
      <c r="V22" s="257"/>
      <c r="W22" s="258"/>
      <c r="X22" s="208" t="s">
        <v>219</v>
      </c>
      <c r="Y22" s="226"/>
      <c r="Z22" s="207" t="s">
        <v>220</v>
      </c>
      <c r="AA22" s="257"/>
      <c r="AB22" s="258"/>
    </row>
    <row r="23" spans="1:28" ht="15.75">
      <c r="A23" s="14" t="s">
        <v>96</v>
      </c>
      <c r="B23" s="268" t="s">
        <v>29</v>
      </c>
      <c r="C23" s="12" t="s">
        <v>7</v>
      </c>
      <c r="D23" s="229" t="s">
        <v>10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8"/>
      <c r="U23" s="199"/>
      <c r="V23" s="198"/>
      <c r="W23" s="199"/>
      <c r="X23" s="205" t="s">
        <v>219</v>
      </c>
      <c r="Y23" s="226"/>
      <c r="Z23" s="207" t="s">
        <v>220</v>
      </c>
      <c r="AA23" s="198"/>
      <c r="AB23" s="199"/>
    </row>
    <row r="24" spans="1:28" ht="15.75">
      <c r="A24" s="265" t="s">
        <v>242</v>
      </c>
      <c r="B24" s="269" t="s">
        <v>233</v>
      </c>
      <c r="C24" s="12" t="s">
        <v>7</v>
      </c>
      <c r="D24" s="229" t="s">
        <v>10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2</v>
      </c>
      <c r="O24" s="16">
        <v>2</v>
      </c>
      <c r="P24" s="94">
        <v>4</v>
      </c>
      <c r="Q24" s="117">
        <v>4</v>
      </c>
      <c r="R24" s="118" t="s">
        <v>32</v>
      </c>
      <c r="S24" s="23" t="s">
        <v>44</v>
      </c>
      <c r="T24" s="198"/>
      <c r="U24" s="199"/>
      <c r="V24" s="198"/>
      <c r="W24" s="199"/>
      <c r="X24" s="205" t="s">
        <v>219</v>
      </c>
      <c r="Y24" s="226"/>
      <c r="Z24" s="207" t="s">
        <v>220</v>
      </c>
      <c r="AA24" s="198"/>
      <c r="AB24" s="199"/>
    </row>
    <row r="25" spans="1:28" ht="15.75">
      <c r="A25" s="155"/>
      <c r="B25" s="230" t="s">
        <v>224</v>
      </c>
      <c r="C25" s="156"/>
      <c r="D25" s="157"/>
      <c r="E25" s="158"/>
      <c r="F25" s="156"/>
      <c r="G25" s="156"/>
      <c r="H25" s="156"/>
      <c r="I25" s="156"/>
      <c r="J25" s="159"/>
      <c r="K25" s="160"/>
      <c r="L25" s="156"/>
      <c r="M25" s="156"/>
      <c r="N25" s="156"/>
      <c r="O25" s="157"/>
      <c r="P25" s="157"/>
      <c r="Q25" s="161">
        <v>16</v>
      </c>
      <c r="R25" s="162"/>
      <c r="S25" s="163" t="s">
        <v>232</v>
      </c>
      <c r="T25" s="198"/>
      <c r="U25" s="199"/>
      <c r="V25" s="198"/>
      <c r="W25" s="199"/>
      <c r="X25" s="205"/>
      <c r="Y25" s="200"/>
      <c r="Z25" s="210"/>
      <c r="AA25" s="198"/>
      <c r="AB25" s="199"/>
    </row>
    <row r="26" spans="1:28" ht="15.75">
      <c r="A26" s="256" t="s">
        <v>101</v>
      </c>
      <c r="B26" s="268" t="s">
        <v>66</v>
      </c>
      <c r="C26" s="12" t="s">
        <v>92</v>
      </c>
      <c r="D26" s="16" t="s">
        <v>10</v>
      </c>
      <c r="E26" s="20"/>
      <c r="F26" s="12"/>
      <c r="G26" s="93"/>
      <c r="H26" s="12"/>
      <c r="I26" s="12"/>
      <c r="J26" s="95"/>
      <c r="K26" s="12">
        <v>2</v>
      </c>
      <c r="L26" s="16">
        <v>2</v>
      </c>
      <c r="M26" s="94">
        <v>4</v>
      </c>
      <c r="N26" s="12"/>
      <c r="O26" s="16"/>
      <c r="P26" s="94"/>
      <c r="Q26" s="117">
        <v>4</v>
      </c>
      <c r="R26" s="118" t="s">
        <v>225</v>
      </c>
      <c r="S26" s="23" t="s">
        <v>218</v>
      </c>
      <c r="T26" s="198"/>
      <c r="U26" s="199"/>
      <c r="V26" s="198"/>
      <c r="W26" s="199"/>
      <c r="X26" s="205"/>
      <c r="Y26" s="200"/>
      <c r="Z26" s="23"/>
      <c r="AA26" s="198"/>
      <c r="AB26" s="199"/>
    </row>
    <row r="27" spans="1:28" ht="15.75">
      <c r="A27" s="256" t="s">
        <v>86</v>
      </c>
      <c r="B27" s="268" t="s">
        <v>64</v>
      </c>
      <c r="C27" s="12" t="s">
        <v>92</v>
      </c>
      <c r="D27" s="16" t="s">
        <v>10</v>
      </c>
      <c r="E27" s="20"/>
      <c r="F27" s="12"/>
      <c r="G27" s="93"/>
      <c r="H27" s="12"/>
      <c r="I27" s="12"/>
      <c r="J27" s="95"/>
      <c r="K27" s="260">
        <v>2</v>
      </c>
      <c r="L27" s="264">
        <v>2</v>
      </c>
      <c r="M27" s="94">
        <v>4</v>
      </c>
      <c r="N27" s="12"/>
      <c r="O27" s="16"/>
      <c r="P27" s="94"/>
      <c r="Q27" s="117">
        <v>4</v>
      </c>
      <c r="R27" s="118" t="s">
        <v>129</v>
      </c>
      <c r="S27" s="23" t="s">
        <v>44</v>
      </c>
      <c r="T27" s="202"/>
      <c r="U27" s="203"/>
      <c r="V27" s="202"/>
      <c r="W27" s="203"/>
      <c r="X27" s="205"/>
      <c r="Y27" s="204"/>
      <c r="Z27" s="23"/>
      <c r="AA27" s="202"/>
      <c r="AB27" s="203"/>
    </row>
    <row r="28" spans="1:28" ht="15.75">
      <c r="A28" s="14" t="s">
        <v>132</v>
      </c>
      <c r="B28" s="268" t="s">
        <v>128</v>
      </c>
      <c r="C28" s="12" t="s">
        <v>92</v>
      </c>
      <c r="D28" s="16" t="s">
        <v>10</v>
      </c>
      <c r="E28" s="20"/>
      <c r="F28" s="12"/>
      <c r="G28" s="93"/>
      <c r="H28" s="12"/>
      <c r="I28" s="12"/>
      <c r="J28" s="95"/>
      <c r="K28" s="12">
        <v>2</v>
      </c>
      <c r="L28" s="16">
        <v>2</v>
      </c>
      <c r="M28" s="94">
        <v>4</v>
      </c>
      <c r="N28" s="12"/>
      <c r="O28" s="16"/>
      <c r="P28" s="94"/>
      <c r="Q28" s="117">
        <v>4</v>
      </c>
      <c r="R28" s="118" t="s">
        <v>89</v>
      </c>
      <c r="S28" s="23" t="s">
        <v>218</v>
      </c>
      <c r="T28" s="202"/>
      <c r="U28" s="203"/>
      <c r="V28" s="202"/>
      <c r="W28" s="203"/>
      <c r="X28" s="205"/>
      <c r="Y28" s="204"/>
      <c r="Z28" s="23"/>
      <c r="AA28" s="202"/>
      <c r="AB28" s="203"/>
    </row>
    <row r="29" spans="1:28" ht="15.75">
      <c r="A29" s="14" t="s">
        <v>243</v>
      </c>
      <c r="B29" s="268" t="s">
        <v>234</v>
      </c>
      <c r="C29" s="260" t="s">
        <v>92</v>
      </c>
      <c r="D29" s="264" t="s">
        <v>10</v>
      </c>
      <c r="E29" s="20"/>
      <c r="F29" s="12"/>
      <c r="G29" s="93"/>
      <c r="H29" s="12"/>
      <c r="I29" s="12"/>
      <c r="J29" s="95"/>
      <c r="K29" s="12"/>
      <c r="L29" s="16"/>
      <c r="M29" s="94"/>
      <c r="N29" s="12">
        <v>2</v>
      </c>
      <c r="O29" s="16">
        <v>2</v>
      </c>
      <c r="P29" s="94">
        <v>4</v>
      </c>
      <c r="Q29" s="117">
        <v>4</v>
      </c>
      <c r="R29" s="118" t="s">
        <v>89</v>
      </c>
      <c r="S29" s="23" t="s">
        <v>218</v>
      </c>
      <c r="T29" s="202"/>
      <c r="U29" s="203"/>
      <c r="V29" s="202"/>
      <c r="W29" s="203"/>
      <c r="X29" s="205"/>
      <c r="Y29" s="204"/>
      <c r="Z29" s="23"/>
      <c r="AA29" s="202"/>
      <c r="AB29" s="203"/>
    </row>
    <row r="30" spans="1:28" ht="15.75">
      <c r="A30" s="14" t="s">
        <v>206</v>
      </c>
      <c r="B30" s="268" t="s">
        <v>147</v>
      </c>
      <c r="C30" s="12" t="s">
        <v>92</v>
      </c>
      <c r="D30" s="16" t="s">
        <v>10</v>
      </c>
      <c r="E30" s="20"/>
      <c r="F30" s="12"/>
      <c r="G30" s="93"/>
      <c r="H30" s="12"/>
      <c r="I30" s="12"/>
      <c r="J30" s="95"/>
      <c r="K30" s="20"/>
      <c r="L30" s="12"/>
      <c r="M30" s="93"/>
      <c r="N30" s="12">
        <v>2</v>
      </c>
      <c r="O30" s="16">
        <v>2</v>
      </c>
      <c r="P30" s="94">
        <v>4</v>
      </c>
      <c r="Q30" s="117">
        <v>4</v>
      </c>
      <c r="R30" s="118" t="s">
        <v>145</v>
      </c>
      <c r="S30" s="231" t="s">
        <v>218</v>
      </c>
      <c r="T30" s="202"/>
      <c r="U30" s="203"/>
      <c r="V30" s="202"/>
      <c r="W30" s="203"/>
      <c r="X30" s="205"/>
      <c r="Y30" s="204"/>
      <c r="Z30" s="23"/>
      <c r="AA30" s="202"/>
      <c r="AB30" s="203"/>
    </row>
    <row r="31" spans="1:28" ht="16.5" thickBot="1">
      <c r="A31" s="266" t="s">
        <v>244</v>
      </c>
      <c r="B31" s="270" t="s">
        <v>231</v>
      </c>
      <c r="C31" s="120" t="s">
        <v>92</v>
      </c>
      <c r="D31" s="121" t="s">
        <v>10</v>
      </c>
      <c r="E31" s="122"/>
      <c r="F31" s="120"/>
      <c r="G31" s="123"/>
      <c r="H31" s="120"/>
      <c r="I31" s="120"/>
      <c r="J31" s="124"/>
      <c r="K31" s="122"/>
      <c r="L31" s="120"/>
      <c r="M31" s="123"/>
      <c r="N31" s="141">
        <v>2</v>
      </c>
      <c r="O31" s="142">
        <v>2</v>
      </c>
      <c r="P31" s="143">
        <v>4</v>
      </c>
      <c r="Q31" s="125">
        <v>4</v>
      </c>
      <c r="R31" s="126" t="s">
        <v>146</v>
      </c>
      <c r="S31" s="228" t="s">
        <v>218</v>
      </c>
      <c r="T31" s="202"/>
      <c r="U31" s="203"/>
      <c r="V31" s="202"/>
      <c r="W31" s="203"/>
      <c r="X31" s="205"/>
      <c r="Y31" s="204"/>
      <c r="Z31" s="23"/>
      <c r="AA31" s="202"/>
      <c r="AB31" s="203"/>
    </row>
    <row r="32" spans="1:28" ht="9.75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  <c r="T32" s="198"/>
      <c r="U32" s="23"/>
      <c r="V32" s="198"/>
      <c r="W32" s="23"/>
      <c r="X32" s="205"/>
      <c r="Y32" s="14"/>
      <c r="Z32" s="23"/>
      <c r="AA32" s="198"/>
      <c r="AB32" s="23"/>
    </row>
    <row r="33" spans="1:28" ht="15.75">
      <c r="A33" s="129"/>
      <c r="B33" s="135" t="s">
        <v>88</v>
      </c>
      <c r="C33" s="130"/>
      <c r="D33" s="131"/>
      <c r="E33" s="132">
        <v>2</v>
      </c>
      <c r="F33" s="130">
        <v>2</v>
      </c>
      <c r="G33" s="130">
        <v>4</v>
      </c>
      <c r="H33" s="130">
        <v>2</v>
      </c>
      <c r="I33" s="130">
        <v>0</v>
      </c>
      <c r="J33" s="133">
        <v>3</v>
      </c>
      <c r="K33" s="132"/>
      <c r="L33" s="130"/>
      <c r="M33" s="130"/>
      <c r="N33" s="130"/>
      <c r="O33" s="131"/>
      <c r="P33" s="131"/>
      <c r="Q33" s="140">
        <v>7</v>
      </c>
      <c r="R33" s="138"/>
      <c r="S33" s="134"/>
      <c r="T33" s="22"/>
      <c r="U33" s="23"/>
      <c r="V33" s="22"/>
      <c r="W33" s="23"/>
      <c r="X33" s="205"/>
      <c r="Y33" s="14"/>
      <c r="Z33" s="23"/>
      <c r="AA33" s="22"/>
      <c r="AB33" s="23"/>
    </row>
    <row r="34" spans="1:28" ht="12.75">
      <c r="A34" s="22" t="s">
        <v>84</v>
      </c>
      <c r="B34" s="57" t="s">
        <v>85</v>
      </c>
      <c r="C34" s="12" t="s">
        <v>11</v>
      </c>
      <c r="D34" s="16" t="s">
        <v>65</v>
      </c>
      <c r="E34" s="20">
        <v>0</v>
      </c>
      <c r="F34" s="12">
        <v>4</v>
      </c>
      <c r="G34" s="93">
        <v>4</v>
      </c>
      <c r="H34" s="12">
        <v>0</v>
      </c>
      <c r="I34" s="12">
        <v>4</v>
      </c>
      <c r="J34" s="95">
        <v>4</v>
      </c>
      <c r="K34" s="20"/>
      <c r="L34" s="12"/>
      <c r="M34" s="93"/>
      <c r="N34" s="12"/>
      <c r="O34" s="16"/>
      <c r="P34" s="94"/>
      <c r="Q34" s="117">
        <v>4</v>
      </c>
      <c r="R34" s="118" t="s">
        <v>70</v>
      </c>
      <c r="S34" s="23" t="s">
        <v>46</v>
      </c>
      <c r="T34" s="206"/>
      <c r="U34" s="207"/>
      <c r="V34" s="206"/>
      <c r="W34" s="207"/>
      <c r="X34" s="206"/>
      <c r="Y34" s="209"/>
      <c r="Z34" s="207"/>
      <c r="AA34" s="206"/>
      <c r="AB34" s="207"/>
    </row>
    <row r="35" spans="1:28" ht="12.75">
      <c r="A35" s="22" t="s">
        <v>207</v>
      </c>
      <c r="B35" s="57" t="s">
        <v>150</v>
      </c>
      <c r="C35" s="12" t="s">
        <v>11</v>
      </c>
      <c r="D35" s="16" t="s">
        <v>10</v>
      </c>
      <c r="E35" s="20">
        <v>0</v>
      </c>
      <c r="F35" s="12">
        <v>2</v>
      </c>
      <c r="G35" s="93">
        <v>3</v>
      </c>
      <c r="H35" s="12"/>
      <c r="I35" s="12"/>
      <c r="J35" s="95"/>
      <c r="K35" s="20">
        <v>0</v>
      </c>
      <c r="L35" s="12">
        <v>2</v>
      </c>
      <c r="M35" s="93">
        <v>3</v>
      </c>
      <c r="N35" s="12"/>
      <c r="O35" s="16"/>
      <c r="P35" s="94"/>
      <c r="Q35" s="117">
        <v>3</v>
      </c>
      <c r="R35" s="118" t="s">
        <v>20</v>
      </c>
      <c r="S35" s="23" t="s">
        <v>44</v>
      </c>
      <c r="T35" s="206"/>
      <c r="U35" s="207"/>
      <c r="V35" s="206"/>
      <c r="W35" s="207"/>
      <c r="X35" s="206"/>
      <c r="Y35" s="209"/>
      <c r="Z35" s="207"/>
      <c r="AA35" s="206"/>
      <c r="AB35" s="207"/>
    </row>
    <row r="36" spans="1:28" ht="13.5" thickBot="1">
      <c r="A36" s="146"/>
      <c r="B36" s="147" t="s">
        <v>161</v>
      </c>
      <c r="C36" s="123"/>
      <c r="D36" s="137"/>
      <c r="E36" s="148"/>
      <c r="F36" s="123"/>
      <c r="G36" s="123"/>
      <c r="H36" s="123"/>
      <c r="I36" s="123"/>
      <c r="J36" s="124"/>
      <c r="K36" s="148"/>
      <c r="L36" s="123"/>
      <c r="M36" s="123"/>
      <c r="N36" s="123"/>
      <c r="O36" s="137"/>
      <c r="P36" s="137"/>
      <c r="Q36" s="125"/>
      <c r="R36" s="149"/>
      <c r="S36" s="143"/>
      <c r="T36" s="206"/>
      <c r="U36" s="207"/>
      <c r="V36" s="206"/>
      <c r="W36" s="207"/>
      <c r="X36" s="206"/>
      <c r="Y36" s="209"/>
      <c r="Z36" s="207"/>
      <c r="AA36" s="206"/>
      <c r="AB36" s="207"/>
    </row>
    <row r="37" spans="1:28" ht="12" customHeight="1" thickBot="1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2"/>
      <c r="T37" s="206"/>
      <c r="U37" s="207"/>
      <c r="V37" s="206"/>
      <c r="W37" s="207"/>
      <c r="X37" s="206"/>
      <c r="Y37" s="209"/>
      <c r="Z37" s="207"/>
      <c r="AA37" s="206"/>
      <c r="AB37" s="207"/>
    </row>
    <row r="38" spans="1:28" ht="15">
      <c r="A38" s="105"/>
      <c r="B38" s="106" t="s">
        <v>166</v>
      </c>
      <c r="C38" s="107"/>
      <c r="D38" s="108"/>
      <c r="E38" s="109"/>
      <c r="F38" s="107"/>
      <c r="G38" s="107"/>
      <c r="H38" s="107"/>
      <c r="I38" s="107"/>
      <c r="J38" s="110"/>
      <c r="K38" s="109"/>
      <c r="L38" s="107"/>
      <c r="M38" s="111">
        <v>15</v>
      </c>
      <c r="N38" s="107"/>
      <c r="O38" s="112"/>
      <c r="P38" s="113">
        <v>15</v>
      </c>
      <c r="Q38" s="114">
        <v>30</v>
      </c>
      <c r="R38" s="115"/>
      <c r="S38" s="116"/>
      <c r="T38" s="206"/>
      <c r="U38" s="207"/>
      <c r="V38" s="206"/>
      <c r="W38" s="207"/>
      <c r="X38" s="206"/>
      <c r="Y38" s="209"/>
      <c r="Z38" s="207"/>
      <c r="AA38" s="206"/>
      <c r="AB38" s="207"/>
    </row>
    <row r="39" spans="1:28" ht="12.75">
      <c r="A39" s="22" t="s">
        <v>133</v>
      </c>
      <c r="B39" s="57" t="s">
        <v>134</v>
      </c>
      <c r="C39" s="12" t="s">
        <v>7</v>
      </c>
      <c r="D39" s="16" t="s">
        <v>65</v>
      </c>
      <c r="E39" s="20"/>
      <c r="F39" s="12"/>
      <c r="G39" s="93"/>
      <c r="H39" s="12"/>
      <c r="I39" s="12"/>
      <c r="J39" s="95"/>
      <c r="K39" s="20">
        <v>0</v>
      </c>
      <c r="L39" s="12">
        <v>7</v>
      </c>
      <c r="M39" s="93">
        <v>15</v>
      </c>
      <c r="N39" s="12"/>
      <c r="O39" s="12"/>
      <c r="P39" s="95"/>
      <c r="Q39" s="117">
        <v>15</v>
      </c>
      <c r="R39" s="118" t="s">
        <v>28</v>
      </c>
      <c r="S39" s="23" t="s">
        <v>44</v>
      </c>
      <c r="T39" s="206"/>
      <c r="U39" s="207"/>
      <c r="V39" s="206"/>
      <c r="W39" s="207"/>
      <c r="X39" s="206"/>
      <c r="Y39" s="209"/>
      <c r="Z39" s="207"/>
      <c r="AA39" s="206"/>
      <c r="AB39" s="207"/>
    </row>
    <row r="40" spans="1:28" ht="13.5" thickBot="1">
      <c r="A40" s="37" t="s">
        <v>135</v>
      </c>
      <c r="B40" s="119" t="s">
        <v>136</v>
      </c>
      <c r="C40" s="120" t="s">
        <v>7</v>
      </c>
      <c r="D40" s="121" t="s">
        <v>65</v>
      </c>
      <c r="E40" s="122"/>
      <c r="F40" s="120"/>
      <c r="G40" s="123"/>
      <c r="H40" s="120"/>
      <c r="I40" s="120"/>
      <c r="J40" s="124"/>
      <c r="K40" s="122"/>
      <c r="L40" s="120"/>
      <c r="M40" s="123"/>
      <c r="N40" s="120">
        <v>0</v>
      </c>
      <c r="O40" s="120">
        <v>7</v>
      </c>
      <c r="P40" s="124">
        <v>15</v>
      </c>
      <c r="Q40" s="125">
        <v>15</v>
      </c>
      <c r="R40" s="118" t="s">
        <v>22</v>
      </c>
      <c r="S40" s="127" t="s">
        <v>44</v>
      </c>
      <c r="T40" s="211"/>
      <c r="U40" s="212"/>
      <c r="V40" s="211"/>
      <c r="W40" s="212"/>
      <c r="X40" s="211"/>
      <c r="Y40" s="213"/>
      <c r="Z40" s="212"/>
      <c r="AA40" s="211"/>
      <c r="AB40" s="212"/>
    </row>
    <row r="41" spans="1:28" ht="13.5" thickBot="1">
      <c r="A41" s="243"/>
      <c r="B41" s="244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>
        <f>Q5+Q19+Q33+Q38</f>
        <v>120</v>
      </c>
      <c r="R41" s="246"/>
      <c r="S41" s="247"/>
      <c r="T41" s="249"/>
      <c r="U41" s="249"/>
      <c r="V41" s="249"/>
      <c r="W41" s="249"/>
      <c r="X41" s="249"/>
      <c r="Y41" s="249"/>
      <c r="Z41" s="249"/>
      <c r="AA41" s="249"/>
      <c r="AB41" s="249"/>
    </row>
    <row r="42" spans="1:28" ht="12.75">
      <c r="A42" s="293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5"/>
      <c r="T42" s="249"/>
      <c r="U42" s="249"/>
      <c r="V42" s="312"/>
      <c r="W42" s="312"/>
      <c r="X42" s="249"/>
      <c r="Y42" s="249"/>
      <c r="Z42" s="249"/>
      <c r="AA42" s="249"/>
      <c r="AB42" s="249"/>
    </row>
    <row r="43" spans="1:28" s="4" customFormat="1" ht="12.75">
      <c r="A43" s="164" t="s">
        <v>168</v>
      </c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8"/>
      <c r="T43" s="249"/>
      <c r="U43" s="249"/>
      <c r="V43" s="249"/>
      <c r="W43" s="249"/>
      <c r="X43" s="249"/>
      <c r="Y43" s="249"/>
      <c r="Z43" s="249"/>
      <c r="AA43" s="249"/>
      <c r="AB43" s="249"/>
    </row>
    <row r="44" spans="1:28" s="4" customFormat="1" ht="12.75">
      <c r="A44" s="185" t="s">
        <v>169</v>
      </c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188"/>
      <c r="N44" s="188"/>
      <c r="O44" s="188"/>
      <c r="P44" s="188"/>
      <c r="Q44" s="188"/>
      <c r="R44" s="188"/>
      <c r="S44" s="189"/>
      <c r="T44" s="249"/>
      <c r="U44" s="249"/>
      <c r="V44" s="249"/>
      <c r="W44" s="249"/>
      <c r="X44" s="249"/>
      <c r="Y44" s="249"/>
      <c r="Z44" s="249"/>
      <c r="AA44" s="249"/>
      <c r="AB44" s="249"/>
    </row>
    <row r="45" spans="1:28" ht="12.75">
      <c r="A45" s="313" t="s">
        <v>107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249"/>
      <c r="U45" s="249"/>
      <c r="V45" s="249"/>
      <c r="W45" s="249"/>
      <c r="X45" s="249"/>
      <c r="Y45" s="249"/>
      <c r="Z45" s="249"/>
      <c r="AA45" s="249"/>
      <c r="AB45" s="249"/>
    </row>
    <row r="46" spans="1:28" ht="12.75">
      <c r="A46" s="313" t="s">
        <v>170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2.75">
      <c r="A47" s="313" t="s">
        <v>108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249"/>
      <c r="U47" s="249"/>
      <c r="V47" s="249"/>
      <c r="W47" s="249"/>
      <c r="X47" s="249"/>
      <c r="Y47" s="249"/>
      <c r="Z47" s="249"/>
      <c r="AA47" s="249"/>
      <c r="AB47" s="249"/>
    </row>
    <row r="48" spans="1:28" ht="12.75">
      <c r="A48" s="313" t="s">
        <v>171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249"/>
      <c r="U48" s="249"/>
      <c r="V48" s="249"/>
      <c r="W48" s="249"/>
      <c r="X48" s="249"/>
      <c r="Y48" s="249"/>
      <c r="Z48" s="249"/>
      <c r="AA48" s="249"/>
      <c r="AB48" s="249"/>
    </row>
    <row r="49" spans="1:28" s="4" customFormat="1" ht="14.25" customHeight="1">
      <c r="A49" s="164" t="s">
        <v>172</v>
      </c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8"/>
      <c r="T49" s="249"/>
      <c r="U49" s="249"/>
      <c r="V49" s="249"/>
      <c r="W49" s="249"/>
      <c r="X49" s="249"/>
      <c r="Y49" s="249"/>
      <c r="Z49" s="249"/>
      <c r="AA49" s="249"/>
      <c r="AB49" s="249"/>
    </row>
    <row r="50" spans="1:28" ht="12.75">
      <c r="A50" s="170" t="s">
        <v>173</v>
      </c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0"/>
      <c r="M50" s="170"/>
      <c r="N50" s="170"/>
      <c r="O50" s="170"/>
      <c r="P50" s="170"/>
      <c r="Q50" s="170"/>
      <c r="R50" s="170"/>
      <c r="S50" s="170"/>
      <c r="T50" s="249"/>
      <c r="U50" s="249"/>
      <c r="V50" s="249"/>
      <c r="W50" s="249"/>
      <c r="X50" s="249"/>
      <c r="Y50" s="249"/>
      <c r="Z50" s="249"/>
      <c r="AA50" s="249"/>
      <c r="AB50" s="249"/>
    </row>
    <row r="51" spans="1:28" ht="27.75" customHeight="1">
      <c r="A51" s="314" t="s">
        <v>205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249"/>
      <c r="U51" s="249"/>
      <c r="V51" s="249"/>
      <c r="W51" s="249"/>
      <c r="X51" s="249"/>
      <c r="Y51" s="249"/>
      <c r="Z51" s="249"/>
      <c r="AA51" s="249"/>
      <c r="AB51" s="249"/>
    </row>
    <row r="52" spans="1:28" ht="12.75">
      <c r="A52" s="170" t="s">
        <v>174</v>
      </c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0"/>
      <c r="M52" s="170"/>
      <c r="N52" s="170"/>
      <c r="O52" s="170"/>
      <c r="P52" s="170"/>
      <c r="Q52" s="170"/>
      <c r="R52" s="170"/>
      <c r="S52" s="170"/>
      <c r="T52" s="250"/>
      <c r="U52" s="249"/>
      <c r="V52" s="249"/>
      <c r="W52" s="249"/>
      <c r="X52" s="249"/>
      <c r="Y52" s="249"/>
      <c r="Z52" s="249"/>
      <c r="AA52" s="249"/>
      <c r="AB52" s="249"/>
    </row>
    <row r="53" spans="1:28" ht="12.75">
      <c r="A53" s="170" t="s">
        <v>175</v>
      </c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0"/>
      <c r="M53" s="170"/>
      <c r="N53" s="170"/>
      <c r="O53" s="170"/>
      <c r="P53" s="170"/>
      <c r="Q53" s="170"/>
      <c r="R53" s="170"/>
      <c r="S53" s="170"/>
      <c r="T53" s="249"/>
      <c r="U53" s="249"/>
      <c r="V53" s="249"/>
      <c r="W53" s="249"/>
      <c r="X53" s="249"/>
      <c r="Y53" s="249"/>
      <c r="Z53" s="249"/>
      <c r="AA53" s="249"/>
      <c r="AB53" s="249"/>
    </row>
    <row r="54" spans="1:28" s="4" customFormat="1" ht="14.25" customHeight="1">
      <c r="A54" s="164" t="s">
        <v>226</v>
      </c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8"/>
      <c r="T54" s="249"/>
      <c r="U54" s="249"/>
      <c r="V54" s="249"/>
      <c r="W54" s="249"/>
      <c r="X54" s="249"/>
      <c r="Y54" s="249"/>
      <c r="Z54" s="249"/>
      <c r="AA54" s="249"/>
      <c r="AB54" s="249"/>
    </row>
    <row r="55" spans="1:28" s="248" customFormat="1" ht="27.75" customHeight="1">
      <c r="A55" s="311" t="s">
        <v>238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251"/>
      <c r="U55" s="251"/>
      <c r="V55" s="251"/>
      <c r="W55" s="251"/>
      <c r="X55" s="251"/>
      <c r="Y55" s="251"/>
      <c r="Z55" s="251"/>
      <c r="AA55" s="251"/>
      <c r="AB55" s="251"/>
    </row>
    <row r="56" spans="1:19" s="4" customFormat="1" ht="13.5" customHeight="1">
      <c r="A56" s="164" t="s">
        <v>176</v>
      </c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7"/>
      <c r="N56" s="167"/>
      <c r="O56" s="167"/>
      <c r="P56" s="167"/>
      <c r="Q56" s="167"/>
      <c r="R56" s="167"/>
      <c r="S56" s="168"/>
    </row>
    <row r="57" spans="1:19" s="4" customFormat="1" ht="13.5" customHeight="1">
      <c r="A57" s="169" t="s">
        <v>177</v>
      </c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0"/>
      <c r="M57" s="170"/>
      <c r="N57" s="170"/>
      <c r="O57" s="170"/>
      <c r="P57" s="170"/>
      <c r="Q57" s="170"/>
      <c r="R57" s="170"/>
      <c r="S57" s="170"/>
    </row>
    <row r="58" spans="1:19" ht="12.75">
      <c r="A58" s="170" t="s">
        <v>178</v>
      </c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1"/>
      <c r="S58" s="170"/>
    </row>
    <row r="59" spans="1:19" ht="12.75">
      <c r="A59" s="170" t="s">
        <v>179</v>
      </c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1"/>
      <c r="S59" s="170"/>
    </row>
    <row r="60" spans="1:19" ht="12.75">
      <c r="A60" s="170" t="s">
        <v>180</v>
      </c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1"/>
      <c r="S60" s="170"/>
    </row>
    <row r="61" spans="1:19" s="4" customFormat="1" ht="14.25" customHeight="1">
      <c r="A61" s="169" t="s">
        <v>181</v>
      </c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0"/>
      <c r="M61" s="170"/>
      <c r="N61" s="170"/>
      <c r="O61" s="170"/>
      <c r="P61" s="170"/>
      <c r="Q61" s="170"/>
      <c r="R61" s="170"/>
      <c r="S61" s="170"/>
    </row>
    <row r="62" spans="1:19" ht="12.75">
      <c r="A62" s="170" t="s">
        <v>182</v>
      </c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1"/>
      <c r="S62" s="170"/>
    </row>
    <row r="63" spans="1:19" ht="12.75">
      <c r="A63" s="170" t="s">
        <v>221</v>
      </c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1"/>
      <c r="S63" s="170"/>
    </row>
    <row r="64" spans="1:19" s="4" customFormat="1" ht="14.25" customHeight="1">
      <c r="A64" s="169" t="s">
        <v>183</v>
      </c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0"/>
      <c r="M64" s="170"/>
      <c r="N64" s="170"/>
      <c r="O64" s="170"/>
      <c r="P64" s="170"/>
      <c r="Q64" s="170"/>
      <c r="R64" s="170"/>
      <c r="S64" s="170"/>
    </row>
    <row r="65" spans="1:19" ht="12.75">
      <c r="A65" s="170" t="s">
        <v>184</v>
      </c>
      <c r="B65" s="17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1"/>
      <c r="S65" s="170"/>
    </row>
    <row r="66" spans="1:19" ht="12.75">
      <c r="A66" s="170" t="s">
        <v>185</v>
      </c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1"/>
      <c r="S66" s="170"/>
    </row>
    <row r="67" spans="1:19" ht="12.75">
      <c r="A67" s="170" t="s">
        <v>186</v>
      </c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1"/>
      <c r="S67" s="170"/>
    </row>
    <row r="68" spans="1:19" ht="12.75">
      <c r="A68" s="170" t="s">
        <v>187</v>
      </c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1"/>
      <c r="S68" s="170"/>
    </row>
    <row r="69" spans="1:19" ht="12.75">
      <c r="A69" s="170" t="s">
        <v>188</v>
      </c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1"/>
      <c r="S69" s="170"/>
    </row>
    <row r="70" spans="1:19" ht="12.75">
      <c r="A70" s="170" t="s">
        <v>189</v>
      </c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1"/>
      <c r="S70" s="170"/>
    </row>
    <row r="71" spans="1:19" ht="12.75">
      <c r="A71" s="170" t="s">
        <v>190</v>
      </c>
      <c r="B71" s="17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1"/>
      <c r="S71" s="170"/>
    </row>
    <row r="72" spans="1:19" ht="12.75">
      <c r="A72" s="170" t="s">
        <v>191</v>
      </c>
      <c r="B72" s="171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1"/>
      <c r="S72" s="170"/>
    </row>
    <row r="73" spans="1:19" ht="12.75">
      <c r="A73" s="170" t="s">
        <v>192</v>
      </c>
      <c r="B73" s="171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1"/>
      <c r="S73" s="170"/>
    </row>
    <row r="74" spans="1:19" s="4" customFormat="1" ht="14.25" customHeight="1">
      <c r="A74" s="169" t="s">
        <v>193</v>
      </c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0"/>
      <c r="M74" s="170"/>
      <c r="N74" s="170"/>
      <c r="O74" s="170"/>
      <c r="P74" s="170"/>
      <c r="Q74" s="170"/>
      <c r="R74" s="170"/>
      <c r="S74" s="170"/>
    </row>
    <row r="75" spans="1:19" ht="12.75">
      <c r="A75" s="170" t="s">
        <v>194</v>
      </c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1"/>
      <c r="S75" s="170"/>
    </row>
    <row r="76" spans="1:19" ht="12.75">
      <c r="A76" s="170" t="s">
        <v>195</v>
      </c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1"/>
      <c r="S76" s="170"/>
    </row>
    <row r="77" spans="1:19" ht="12.75">
      <c r="A77" s="170" t="s">
        <v>196</v>
      </c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1"/>
      <c r="S77" s="170"/>
    </row>
    <row r="78" spans="1:19" ht="12.75">
      <c r="A78" s="170" t="s">
        <v>203</v>
      </c>
      <c r="B78" s="171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1"/>
      <c r="S78" s="170"/>
    </row>
    <row r="79" spans="1:19" s="4" customFormat="1" ht="14.25" customHeight="1">
      <c r="A79" s="170" t="s">
        <v>197</v>
      </c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0"/>
      <c r="M79" s="170"/>
      <c r="N79" s="170"/>
      <c r="O79" s="170"/>
      <c r="P79" s="170"/>
      <c r="Q79" s="170"/>
      <c r="R79" s="170"/>
      <c r="S79" s="170"/>
    </row>
    <row r="80" spans="1:19" s="4" customFormat="1" ht="14.25" customHeight="1">
      <c r="A80" s="170" t="s">
        <v>198</v>
      </c>
      <c r="B80" s="171"/>
      <c r="C80" s="172"/>
      <c r="D80" s="172"/>
      <c r="E80" s="172"/>
      <c r="F80" s="172"/>
      <c r="G80" s="172"/>
      <c r="H80" s="172"/>
      <c r="I80" s="172"/>
      <c r="J80" s="172"/>
      <c r="K80" s="172"/>
      <c r="L80" s="170"/>
      <c r="M80" s="170"/>
      <c r="N80" s="170"/>
      <c r="O80" s="170"/>
      <c r="P80" s="170"/>
      <c r="Q80" s="170"/>
      <c r="R80" s="170"/>
      <c r="S80" s="170"/>
    </row>
    <row r="81" spans="1:19" s="4" customFormat="1" ht="14.25" customHeight="1">
      <c r="A81" s="170" t="s">
        <v>199</v>
      </c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0"/>
      <c r="M81" s="170"/>
      <c r="N81" s="170"/>
      <c r="O81" s="170"/>
      <c r="P81" s="170"/>
      <c r="Q81" s="170"/>
      <c r="R81" s="170"/>
      <c r="S81" s="170"/>
    </row>
    <row r="82" spans="1:19" s="4" customFormat="1" ht="14.25" customHeight="1">
      <c r="A82" s="170" t="s">
        <v>200</v>
      </c>
      <c r="B82" s="171"/>
      <c r="C82" s="172"/>
      <c r="D82" s="172"/>
      <c r="E82" s="172"/>
      <c r="F82" s="172"/>
      <c r="G82" s="172"/>
      <c r="H82" s="172"/>
      <c r="I82" s="172"/>
      <c r="J82" s="172"/>
      <c r="K82" s="172"/>
      <c r="L82" s="170"/>
      <c r="M82" s="170"/>
      <c r="N82" s="170"/>
      <c r="O82" s="170"/>
      <c r="P82" s="170"/>
      <c r="Q82" s="170"/>
      <c r="R82" s="170"/>
      <c r="S82" s="170"/>
    </row>
    <row r="83" spans="1:19" ht="15" customHeight="1">
      <c r="A83" s="173" t="s">
        <v>201</v>
      </c>
      <c r="B83" s="174"/>
      <c r="C83" s="175"/>
      <c r="D83" s="176"/>
      <c r="E83" s="176"/>
      <c r="F83" s="176"/>
      <c r="G83" s="176"/>
      <c r="H83" s="176"/>
      <c r="I83" s="176"/>
      <c r="J83" s="176"/>
      <c r="K83" s="177"/>
      <c r="L83" s="178"/>
      <c r="M83" s="178"/>
      <c r="N83" s="178"/>
      <c r="O83" s="178"/>
      <c r="P83" s="170"/>
      <c r="Q83" s="170"/>
      <c r="R83" s="170"/>
      <c r="S83" s="170"/>
    </row>
    <row r="84" spans="1:19" ht="12.75">
      <c r="A84" s="173" t="s">
        <v>204</v>
      </c>
      <c r="B84" s="174"/>
      <c r="C84" s="175"/>
      <c r="D84" s="176"/>
      <c r="E84" s="176"/>
      <c r="F84" s="176"/>
      <c r="G84" s="176"/>
      <c r="H84" s="176"/>
      <c r="I84" s="176"/>
      <c r="J84" s="176"/>
      <c r="K84" s="177"/>
      <c r="L84" s="178"/>
      <c r="M84" s="178"/>
      <c r="N84" s="178"/>
      <c r="O84" s="178"/>
      <c r="P84" s="170"/>
      <c r="Q84" s="170"/>
      <c r="R84" s="170"/>
      <c r="S84" s="170"/>
    </row>
    <row r="85" spans="1:19" s="4" customFormat="1" ht="14.25" customHeight="1">
      <c r="A85" s="164" t="s">
        <v>202</v>
      </c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7"/>
      <c r="N85" s="167"/>
      <c r="O85" s="167"/>
      <c r="P85" s="167"/>
      <c r="Q85" s="167"/>
      <c r="R85" s="167"/>
      <c r="S85" s="168"/>
    </row>
    <row r="86" spans="1:19" ht="12.75">
      <c r="A86" s="179" t="s">
        <v>127</v>
      </c>
      <c r="B86" s="180"/>
      <c r="C86" s="181"/>
      <c r="D86" s="181"/>
      <c r="E86" s="181"/>
      <c r="F86" s="181"/>
      <c r="G86" s="181"/>
      <c r="H86" s="181"/>
      <c r="I86" s="181"/>
      <c r="J86" s="181"/>
      <c r="K86" s="182"/>
      <c r="L86" s="182"/>
      <c r="M86" s="182"/>
      <c r="N86" s="183"/>
      <c r="O86" s="184"/>
      <c r="P86" s="180"/>
      <c r="Q86" s="180"/>
      <c r="R86" s="180"/>
      <c r="S86" s="180"/>
    </row>
    <row r="87" spans="1:19" s="4" customFormat="1" ht="14.25" customHeight="1">
      <c r="A87" s="164" t="s">
        <v>121</v>
      </c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7"/>
      <c r="N87" s="167"/>
      <c r="O87" s="167"/>
      <c r="P87" s="167"/>
      <c r="Q87" s="167"/>
      <c r="R87" s="167"/>
      <c r="S87" s="168"/>
    </row>
  </sheetData>
  <sheetProtection/>
  <mergeCells count="31">
    <mergeCell ref="Q2:Q4"/>
    <mergeCell ref="T2:U4"/>
    <mergeCell ref="V2:W4"/>
    <mergeCell ref="X2:Z4"/>
    <mergeCell ref="S2:S4"/>
    <mergeCell ref="A1:S1"/>
    <mergeCell ref="A2:A4"/>
    <mergeCell ref="B2:B4"/>
    <mergeCell ref="C2:C4"/>
    <mergeCell ref="D2:D4"/>
    <mergeCell ref="E2:J2"/>
    <mergeCell ref="AA2:AB4"/>
    <mergeCell ref="A55:S55"/>
    <mergeCell ref="V42:W42"/>
    <mergeCell ref="A45:S45"/>
    <mergeCell ref="A46:S46"/>
    <mergeCell ref="A47:S47"/>
    <mergeCell ref="A48:S48"/>
    <mergeCell ref="A51:S51"/>
    <mergeCell ref="N3:O3"/>
    <mergeCell ref="P3:P4"/>
    <mergeCell ref="A37:S37"/>
    <mergeCell ref="A42:S42"/>
    <mergeCell ref="E3:F3"/>
    <mergeCell ref="G3:G4"/>
    <mergeCell ref="H3:I3"/>
    <mergeCell ref="J3:J4"/>
    <mergeCell ref="K3:L3"/>
    <mergeCell ref="R2:R4"/>
    <mergeCell ref="M3:M4"/>
    <mergeCell ref="K2:P2"/>
  </mergeCells>
  <hyperlinks>
    <hyperlink ref="B34" r:id="rId1" display="Alkalmazott számítástechnika"/>
    <hyperlink ref="B39" r:id="rId2" display="Szakszeminárium I."/>
    <hyperlink ref="B40" r:id="rId3" display="Szakszeminárium II."/>
    <hyperlink ref="B35" r:id="rId4" display="E-government"/>
    <hyperlink ref="B7" r:id="rId5" display="Számítástudomány közgazdasági alkalmazásokkal"/>
    <hyperlink ref="B8" r:id="rId6" display="Többváltozós statisztikai modellek "/>
    <hyperlink ref="B10" r:id="rId7" display="Haladó vezetői számvitel"/>
    <hyperlink ref="B11" r:id="rId8" display="Szoftver engineering"/>
    <hyperlink ref="B12" r:id="rId9" display="Infokommunikáció gazdaságtan "/>
    <hyperlink ref="B13" r:id="rId10" display="Hálózati technológiák"/>
    <hyperlink ref="B14" r:id="rId11" display="Pénzügyi elemzés és csődelőrejelzés"/>
    <hyperlink ref="B15" r:id="rId12" display="Stratégiai és szervezeti modellek"/>
    <hyperlink ref="B16" r:id="rId13" display="Informatikai biztonság"/>
    <hyperlink ref="B17" r:id="rId14" display="IT stratégia és menedzsment"/>
    <hyperlink ref="B21" r:id="rId15" display="Folyamatmenedzsment és integrált alkalmazások"/>
    <hyperlink ref="B22" r:id="rId16" display="Üzleti intelligencia"/>
    <hyperlink ref="B23" r:id="rId17" display="IT Audit"/>
    <hyperlink ref="B24" r:id="rId18" display="IT governance"/>
    <hyperlink ref="B26" r:id="rId19" display="E-business üzleti modelljei"/>
    <hyperlink ref="B27" r:id="rId20" display="Informatikai projektek menedzsmentje"/>
    <hyperlink ref="B28" r:id="rId21" display="Jövő intelligens technológiái"/>
    <hyperlink ref="B29" r:id="rId22" display="B2B e-kereskedelem"/>
    <hyperlink ref="B30" r:id="rId23" display="Infokommunikációs jog"/>
    <hyperlink ref="B31" r:id="rId24" display="Digitális világ kutatás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Kenyeres István</cp:lastModifiedBy>
  <cp:lastPrinted>2012-07-11T11:40:24Z</cp:lastPrinted>
  <dcterms:created xsi:type="dcterms:W3CDTF">2005-04-29T12:05:18Z</dcterms:created>
  <dcterms:modified xsi:type="dcterms:W3CDTF">2014-01-16T08:10:14Z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