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6405" tabRatio="791" activeTab="0"/>
  </bookViews>
  <sheets>
    <sheet name="Számvitel 2013 febr" sheetId="1" r:id="rId1"/>
  </sheets>
  <definedNames>
    <definedName name="_xlnm.Print_Area" localSheetId="0">'Számvitel 2013 febr'!$A$1:$S$107</definedName>
  </definedNames>
  <calcPr fullCalcOnLoad="1"/>
</workbook>
</file>

<file path=xl/sharedStrings.xml><?xml version="1.0" encoding="utf-8"?>
<sst xmlns="http://schemas.openxmlformats.org/spreadsheetml/2006/main" count="454" uniqueCount="196">
  <si>
    <t>Tárgynév</t>
  </si>
  <si>
    <t>Jelleg</t>
  </si>
  <si>
    <t>Kredit</t>
  </si>
  <si>
    <t>Tárgyfelelős</t>
  </si>
  <si>
    <t>Tanszék</t>
  </si>
  <si>
    <t>ea</t>
  </si>
  <si>
    <t>sz</t>
  </si>
  <si>
    <t>Alapozó ismeretek</t>
  </si>
  <si>
    <t>Kvantitatív módszerek</t>
  </si>
  <si>
    <t>Marketing menedzsment</t>
  </si>
  <si>
    <t>Solymosi Tamás</t>
  </si>
  <si>
    <t>Trautmann László</t>
  </si>
  <si>
    <t>Bauer András</t>
  </si>
  <si>
    <t>Sárközy Tamás</t>
  </si>
  <si>
    <t>Baricz Rezső</t>
  </si>
  <si>
    <t>Operációkutatás tanszék</t>
  </si>
  <si>
    <t>Mikroökonómia tanszék</t>
  </si>
  <si>
    <t>Marketing tanszék</t>
  </si>
  <si>
    <t>Gazdasági Jogi Intézet</t>
  </si>
  <si>
    <t>Vezetői Számvitel tanszék</t>
  </si>
  <si>
    <t>Szakmai törzsanyag</t>
  </si>
  <si>
    <t>Haladó vezetői számvitel</t>
  </si>
  <si>
    <t>Pénzügyi kimutatások elemzése</t>
  </si>
  <si>
    <t>Nemzetközi számviteli beszámolási rendszer</t>
  </si>
  <si>
    <t>Konszolidált beszámoló összeállítása és elemzése</t>
  </si>
  <si>
    <t>Pénzügyi instrumentumok számvitele</t>
  </si>
  <si>
    <t>gyj</t>
  </si>
  <si>
    <t>Vállalkozások adózása, költségvetési kapcsolatok ellenőrzése</t>
  </si>
  <si>
    <t>Lukács János</t>
  </si>
  <si>
    <t>Gyenge Magdolna</t>
  </si>
  <si>
    <t>Pavlik Lívia</t>
  </si>
  <si>
    <t>Pénzügyi Számvitel tanszék</t>
  </si>
  <si>
    <t>Differenciált szakmai ismeretek</t>
  </si>
  <si>
    <t>Stratégiai vezetői számvitel</t>
  </si>
  <si>
    <t>Alkalmazott vállalatértékelés</t>
  </si>
  <si>
    <t>Költség és teljesítmény elszámolás</t>
  </si>
  <si>
    <t>Számvitel elmélet és kutatás</t>
  </si>
  <si>
    <t>A számvitel számítógépes támogatása</t>
  </si>
  <si>
    <t>Pénzügyi kontrolling</t>
  </si>
  <si>
    <t>Számviteli esettanulmányok</t>
  </si>
  <si>
    <t>v</t>
  </si>
  <si>
    <t>Juhász Péter</t>
  </si>
  <si>
    <t>Róth József</t>
  </si>
  <si>
    <t>A könyvvizsgálat rendszere</t>
  </si>
  <si>
    <t>Költségvetési szervek és költségvetési támogatások ellenőrzése</t>
  </si>
  <si>
    <t>Hitelintézetek ellenőrzése</t>
  </si>
  <si>
    <t>A számvitel szabályozása</t>
  </si>
  <si>
    <t>A könyvvizsgálat számítógépes támogatása</t>
  </si>
  <si>
    <t>Társaságirányítás és számvitel</t>
  </si>
  <si>
    <t>Ellenőrzési esettanulmányok</t>
  </si>
  <si>
    <t>Haladó vállalati pénzügy</t>
  </si>
  <si>
    <t>2BE52NAK01M</t>
  </si>
  <si>
    <t>Csóka Péter</t>
  </si>
  <si>
    <t>Befektetések és Vállalati pénzügy t.sz.</t>
  </si>
  <si>
    <t>4MI25NAK01M</t>
  </si>
  <si>
    <t>Üzleti közgazdaságtan</t>
  </si>
  <si>
    <t>4OP13NAK03M</t>
  </si>
  <si>
    <t>2MA41NAK01M</t>
  </si>
  <si>
    <t>2JO11NAV01M</t>
  </si>
  <si>
    <t>2JO11NAK01M</t>
  </si>
  <si>
    <t>Gazdasági szerződések joga</t>
  </si>
  <si>
    <t>2PU51NAK03M</t>
  </si>
  <si>
    <t>2PU51NBK04M</t>
  </si>
  <si>
    <t>2PU51NBK05M</t>
  </si>
  <si>
    <t>2PU51NBK06M</t>
  </si>
  <si>
    <t>2PU51NBK07M</t>
  </si>
  <si>
    <t>2PU51NCK02M</t>
  </si>
  <si>
    <t>2PU51NCK08M</t>
  </si>
  <si>
    <t>2VL60NCV01M</t>
  </si>
  <si>
    <t>Döntéselmélet</t>
  </si>
  <si>
    <t>KV</t>
  </si>
  <si>
    <t>Zoltayné Paprika Zita</t>
  </si>
  <si>
    <t>Döntéselmélet Tsz.</t>
  </si>
  <si>
    <t>2KG23NBK02M</t>
  </si>
  <si>
    <t>Fenntartható és társadalmilag felelős vállalat</t>
  </si>
  <si>
    <t>Kerekes Sándor</t>
  </si>
  <si>
    <t>Környezetgazdaságtani és Technológiai Tsz.</t>
  </si>
  <si>
    <t>2VL60NBK02M</t>
  </si>
  <si>
    <t>Értékteremtő folyamatok menedzsmentje</t>
  </si>
  <si>
    <t>Városiné Demeter Krisztina</t>
  </si>
  <si>
    <t>Logisztika és Ellátási Lánc Men.Tsz.</t>
  </si>
  <si>
    <t>2VL60NAV01M</t>
  </si>
  <si>
    <t>Nemzetközi vállalatgazdaságtan</t>
  </si>
  <si>
    <t>Czakó Erzsébet</t>
  </si>
  <si>
    <t>Üzleti Gazdaságtan Tanszék</t>
  </si>
  <si>
    <t xml:space="preserve">K </t>
  </si>
  <si>
    <t>2PU51NCK09M</t>
  </si>
  <si>
    <t>2PU51NCK10M</t>
  </si>
  <si>
    <t>2PU51NCK11M</t>
  </si>
  <si>
    <t>Kutatás módszertan</t>
  </si>
  <si>
    <t>2PU51NBK03M</t>
  </si>
  <si>
    <t>Tantárgykód</t>
  </si>
  <si>
    <t>A félév rovatban található számok a heti előadás és a heti szeminárium óraszámát jelölik.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</si>
  <si>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</si>
  <si>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</si>
  <si>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2PU51NBK08M</t>
  </si>
  <si>
    <t>2BE52NCK01M</t>
  </si>
  <si>
    <t>2PU51NCK04M</t>
  </si>
  <si>
    <t>2PU51NCK05M</t>
  </si>
  <si>
    <t>2PU51NCK06M</t>
  </si>
  <si>
    <t>2PU51NCK07M</t>
  </si>
  <si>
    <t>2PU51NCK12M</t>
  </si>
  <si>
    <t>2PU51NCK13M</t>
  </si>
  <si>
    <t>2PU51NCK15M</t>
  </si>
  <si>
    <t>2PU51NCK14M</t>
  </si>
  <si>
    <t>2PU51NCK16M</t>
  </si>
  <si>
    <t>2PU51NCK17M</t>
  </si>
  <si>
    <t>2PU51NCK18M</t>
  </si>
  <si>
    <t>2PU51NCK19M</t>
  </si>
  <si>
    <t>Szakszeminárium I. (EK)</t>
  </si>
  <si>
    <t>Szakszeminárium II. (EK)</t>
  </si>
  <si>
    <t>Szakszeminárium I. (VSZ)</t>
  </si>
  <si>
    <t>Szakszeminárium II. (VSZ)</t>
  </si>
  <si>
    <t>Összesen</t>
  </si>
  <si>
    <t>ÖSSZESEN</t>
  </si>
  <si>
    <t>Vezetői számvitel szakirány (kötelező tárgyak)</t>
  </si>
  <si>
    <t>Vezetői számvitel szakirány (választható tárgyak)</t>
  </si>
  <si>
    <t>Ellenőrzés és könyvvizsgálat szakirány (választható tárgyak)</t>
  </si>
  <si>
    <t>Ellenőrzés és könyvvizsgálat szakirány (kötelező tárgyak)</t>
  </si>
  <si>
    <t>Társasági jog (időben szabadon választható tárgy)</t>
  </si>
  <si>
    <t>V</t>
  </si>
  <si>
    <t>Számon-kérés</t>
  </si>
  <si>
    <t>I. évfolyam</t>
  </si>
  <si>
    <t>II. évfolyam</t>
  </si>
  <si>
    <t>1.félév         (tavasz)</t>
  </si>
  <si>
    <t>2.félév       (ősz)</t>
  </si>
  <si>
    <t xml:space="preserve">1. félév         (tavasz) </t>
  </si>
  <si>
    <t>2. félév      (ősz)</t>
  </si>
  <si>
    <t>SZABADON VÁLASZTHATÓ TÁRGYAK*</t>
  </si>
  <si>
    <t>Kötelezően választható tárgyak, szakirány választható tárgyak kreditjével együtt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</si>
  <si>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</si>
  <si>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</si>
  <si>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</si>
  <si>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</si>
  <si>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*a választható tárgyak a jelentkezők számától függően indulnak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</si>
  <si>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</si>
  <si>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</si>
  <si>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</si>
  <si>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</si>
  <si>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</si>
  <si>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</si>
  <si>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Komplex vizsga</t>
  </si>
  <si>
    <t>(1) A komplex vizsgát a választott szak vagy szakirány (amelyik szakon nincs szakirány, ott a differenciált szakmai ismeretek) kötelező és/vagy kötelezően választható tárgyai alkotják.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</si>
  <si>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</si>
  <si>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</si>
  <si>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</si>
  <si>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</si>
  <si>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A szak és a szakirány kötelező tárgyakból legalább 3,00 kreditekkel súlyozott tanulmányi átlag elérése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</si>
  <si>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</si>
  <si>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</si>
  <si>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</si>
  <si>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</si>
  <si>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</si>
  <si>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szakirány komplex vizsgán ad számot a szakiránnyal kapcsolatos ismereteiről, valamint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</si>
  <si>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</si>
  <si>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</si>
  <si>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</si>
  <si>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</si>
  <si>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</si>
  <si>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</si>
  <si>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</si>
  <si>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</si>
  <si>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</si>
  <si>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</si>
  <si>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</si>
  <si>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</si>
  <si>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</si>
  <si>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</si>
  <si>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</si>
  <si>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</si>
  <si>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Alapozó és szakmai törzstárgyak</t>
  </si>
  <si>
    <r>
      <t>Kötelezően választható tárgyak</t>
    </r>
    <r>
      <rPr>
        <b/>
        <sz val="10"/>
        <rFont val="Arial"/>
        <family val="2"/>
      </rPr>
      <t xml:space="preserve"> (min. egy tárgy kötelező)</t>
    </r>
  </si>
  <si>
    <t>Ekvivalens tárgy</t>
  </si>
  <si>
    <t>Előkövetelmény (tantárgy neve és kódja)</t>
  </si>
  <si>
    <t>Szakirányválasztáskor</t>
  </si>
  <si>
    <t>Kód</t>
  </si>
  <si>
    <t>Név</t>
  </si>
  <si>
    <t>Szakirányválasztáshoz szükséges tárgyak (az összes kötelező tárgy mellett)</t>
  </si>
  <si>
    <t>Komplex vizsga módja:</t>
  </si>
  <si>
    <t>Komplex vizsga ideje:</t>
  </si>
  <si>
    <r>
      <t>Komplex vizsga tárgyai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kérjük jelölni)</t>
    </r>
  </si>
  <si>
    <r>
      <t>Rangsorolást képező tárgyak (</t>
    </r>
    <r>
      <rPr>
        <b/>
        <sz val="12"/>
        <rFont val="Arial"/>
        <family val="2"/>
      </rPr>
      <t>x</t>
    </r>
    <r>
      <rPr>
        <sz val="9.5"/>
        <rFont val="Arial"/>
        <family val="2"/>
      </rPr>
      <t>-szel jelölni) + megjegyzés</t>
    </r>
  </si>
  <si>
    <t>Mindkét szakirány</t>
  </si>
  <si>
    <t>Ellenőrzés és könyvvizsgálat szakirány</t>
  </si>
  <si>
    <t>Vezetői számvitel szakirány</t>
  </si>
  <si>
    <t>szóbeli</t>
  </si>
  <si>
    <t>4. félév végén</t>
  </si>
  <si>
    <t>2PU51NCK04M
+
2PU51NCK02M
+
2PU51NCK07M</t>
  </si>
  <si>
    <t>Költség és teljesítmény elszámolás
+
Stratégiai vezetői számvitel
+
Számviteli esettanulmányok</t>
  </si>
  <si>
    <t>2PU51NCK08M
+
2PU51NAK03M
+
2PU51NCK13M</t>
  </si>
  <si>
    <t>A könyvvizsgálat rendszere
+
Haladó vezetői számvitel
+
Ellenőrzési esettanulmányok</t>
  </si>
  <si>
    <t xml:space="preserve"> Számvitel mesterképzés (MSc) szak operatív tanterve - 2012 / 13 / II. félévben kezdett</t>
  </si>
  <si>
    <t>Székács Péterné</t>
  </si>
  <si>
    <t>Borda Józsefné</t>
  </si>
  <si>
    <t>(Lukács János) Borda József</t>
  </si>
  <si>
    <t>(Gyenge Magdolna) Borda József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</si>
</sst>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32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9.5"/>
      <name val="Times New Roman"/>
      <family val="1"/>
    </font>
    <font>
      <b/>
      <sz val="12"/>
      <name val="Arial"/>
      <family val="2"/>
    </font>
    <font>
      <sz val="9.5"/>
      <name val="Arial"/>
      <family val="2"/>
    </font>
    <font>
      <sz val="9"/>
      <name val="Arial"/>
      <family val="2"/>
    </font>
    <font>
      <strike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0" fillId="17" borderId="7" applyNumberFormat="0" applyFont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5" fillId="4" borderId="0" applyNumberFormat="0" applyBorder="0" applyAlignment="0" applyProtection="0"/>
    <xf numFmtId="0" fontId="26" fillId="22" borderId="8" applyNumberFormat="0" applyAlignment="0" applyProtection="0"/>
    <xf numFmtId="0" fontId="2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30" fillId="23" borderId="0" applyNumberFormat="0" applyBorder="0" applyAlignment="0" applyProtection="0"/>
    <xf numFmtId="0" fontId="31" fillId="22" borderId="1" applyNumberFormat="0" applyAlignment="0" applyProtection="0"/>
    <xf numFmtId="9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0" fillId="24" borderId="0" xfId="0" applyFont="1" applyFill="1" applyBorder="1" applyAlignment="1">
      <alignment vertical="center"/>
    </xf>
    <xf numFmtId="49" fontId="0" fillId="24" borderId="0" xfId="0" applyNumberFormat="1" applyFont="1" applyFill="1" applyBorder="1" applyAlignment="1">
      <alignment vertical="center"/>
    </xf>
    <xf numFmtId="0" fontId="0" fillId="24" borderId="0" xfId="0" applyFont="1" applyFill="1" applyBorder="1" applyAlignment="1">
      <alignment vertical="center" shrinkToFit="1"/>
    </xf>
    <xf numFmtId="0" fontId="10" fillId="24" borderId="0" xfId="0" applyFont="1" applyFill="1" applyBorder="1" applyAlignment="1">
      <alignment vertical="center"/>
    </xf>
    <xf numFmtId="0" fontId="10" fillId="24" borderId="0" xfId="0" applyFont="1" applyFill="1" applyBorder="1" applyAlignment="1">
      <alignment horizontal="center" vertical="center"/>
    </xf>
    <xf numFmtId="0" fontId="10" fillId="24" borderId="0" xfId="0" applyFont="1" applyFill="1" applyBorder="1" applyAlignment="1">
      <alignment vertical="center" shrinkToFit="1"/>
    </xf>
    <xf numFmtId="0" fontId="2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vertical="center" shrinkToFit="1"/>
    </xf>
    <xf numFmtId="0" fontId="2" fillId="24" borderId="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22" borderId="14" xfId="0" applyFont="1" applyFill="1" applyBorder="1" applyAlignment="1">
      <alignment vertical="center"/>
    </xf>
    <xf numFmtId="0" fontId="0" fillId="22" borderId="15" xfId="0" applyFont="1" applyFill="1" applyBorder="1" applyAlignment="1">
      <alignment vertical="center"/>
    </xf>
    <xf numFmtId="0" fontId="0" fillId="22" borderId="16" xfId="0" applyFont="1" applyFill="1" applyBorder="1" applyAlignment="1">
      <alignment vertical="center"/>
    </xf>
    <xf numFmtId="0" fontId="0" fillId="22" borderId="17" xfId="0" applyFont="1" applyFill="1" applyBorder="1" applyAlignment="1">
      <alignment vertical="center"/>
    </xf>
    <xf numFmtId="0" fontId="9" fillId="22" borderId="17" xfId="0" applyFont="1" applyFill="1" applyBorder="1" applyAlignment="1">
      <alignment horizontal="center" vertical="center"/>
    </xf>
    <xf numFmtId="0" fontId="9" fillId="22" borderId="18" xfId="0" applyFont="1" applyFill="1" applyBorder="1" applyAlignment="1">
      <alignment horizontal="center" vertical="center"/>
    </xf>
    <xf numFmtId="0" fontId="9" fillId="22" borderId="19" xfId="0" applyFont="1" applyFill="1" applyBorder="1" applyAlignment="1">
      <alignment horizontal="center" vertical="center"/>
    </xf>
    <xf numFmtId="0" fontId="9" fillId="22" borderId="14" xfId="0" applyFont="1" applyFill="1" applyBorder="1" applyAlignment="1">
      <alignment horizontal="center" vertical="center"/>
    </xf>
    <xf numFmtId="0" fontId="11" fillId="22" borderId="20" xfId="0" applyFont="1" applyFill="1" applyBorder="1" applyAlignment="1">
      <alignment horizontal="center" vertical="center"/>
    </xf>
    <xf numFmtId="0" fontId="0" fillId="22" borderId="19" xfId="0" applyFont="1" applyFill="1" applyBorder="1" applyAlignment="1">
      <alignment vertical="center"/>
    </xf>
    <xf numFmtId="0" fontId="0" fillId="22" borderId="21" xfId="0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 wrapText="1"/>
    </xf>
    <xf numFmtId="0" fontId="11" fillId="0" borderId="24" xfId="0" applyFont="1" applyFill="1" applyBorder="1" applyAlignment="1">
      <alignment vertical="center" wrapText="1"/>
    </xf>
    <xf numFmtId="0" fontId="0" fillId="0" borderId="25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14" fillId="0" borderId="24" xfId="0" applyFont="1" applyFill="1" applyBorder="1" applyAlignment="1">
      <alignment vertical="center" wrapText="1"/>
    </xf>
    <xf numFmtId="0" fontId="1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0" fillId="23" borderId="29" xfId="0" applyFont="1" applyFill="1" applyBorder="1" applyAlignment="1">
      <alignment vertical="center"/>
    </xf>
    <xf numFmtId="0" fontId="0" fillId="23" borderId="30" xfId="0" applyFont="1" applyFill="1" applyBorder="1" applyAlignment="1">
      <alignment vertical="center"/>
    </xf>
    <xf numFmtId="0" fontId="2" fillId="23" borderId="31" xfId="0" applyFont="1" applyFill="1" applyBorder="1" applyAlignment="1">
      <alignment horizontal="center" vertical="center"/>
    </xf>
    <xf numFmtId="0" fontId="2" fillId="23" borderId="29" xfId="0" applyFont="1" applyFill="1" applyBorder="1" applyAlignment="1">
      <alignment horizontal="center" vertical="center"/>
    </xf>
    <xf numFmtId="0" fontId="2" fillId="23" borderId="32" xfId="0" applyFont="1" applyFill="1" applyBorder="1" applyAlignment="1">
      <alignment horizontal="center" vertical="center"/>
    </xf>
    <xf numFmtId="0" fontId="9" fillId="23" borderId="33" xfId="0" applyFont="1" applyFill="1" applyBorder="1" applyAlignment="1">
      <alignment horizontal="center" vertical="center"/>
    </xf>
    <xf numFmtId="0" fontId="0" fillId="23" borderId="34" xfId="0" applyFont="1" applyFill="1" applyBorder="1" applyAlignment="1">
      <alignment vertical="center"/>
    </xf>
    <xf numFmtId="0" fontId="0" fillId="23" borderId="32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12" fillId="0" borderId="34" xfId="0" applyFont="1" applyFill="1" applyBorder="1" applyAlignment="1">
      <alignment vertical="center" wrapText="1"/>
    </xf>
    <xf numFmtId="0" fontId="12" fillId="0" borderId="30" xfId="0" applyFont="1" applyFill="1" applyBorder="1" applyAlignment="1">
      <alignment vertical="center" wrapText="1"/>
    </xf>
    <xf numFmtId="0" fontId="12" fillId="0" borderId="31" xfId="0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0" fontId="12" fillId="0" borderId="32" xfId="0" applyFont="1" applyFill="1" applyBorder="1" applyAlignment="1">
      <alignment vertical="center" wrapText="1"/>
    </xf>
    <xf numFmtId="0" fontId="0" fillId="0" borderId="24" xfId="0" applyFont="1" applyFill="1" applyBorder="1" applyAlignment="1">
      <alignment vertical="center"/>
    </xf>
    <xf numFmtId="0" fontId="4" fillId="0" borderId="25" xfId="43" applyFill="1" applyBorder="1" applyAlignment="1" applyProtection="1">
      <alignment vertical="center" wrapText="1"/>
      <protection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2" borderId="25" xfId="0" applyFont="1" applyFill="1" applyBorder="1" applyAlignment="1">
      <alignment horizontal="center" vertical="center"/>
    </xf>
    <xf numFmtId="0" fontId="0" fillId="22" borderId="11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/>
    </xf>
    <xf numFmtId="0" fontId="12" fillId="0" borderId="11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 wrapText="1"/>
    </xf>
    <xf numFmtId="0" fontId="12" fillId="0" borderId="23" xfId="0" applyFont="1" applyFill="1" applyBorder="1" applyAlignment="1">
      <alignment vertical="center" wrapText="1"/>
    </xf>
    <xf numFmtId="0" fontId="12" fillId="0" borderId="24" xfId="0" applyFont="1" applyFill="1" applyBorder="1" applyAlignment="1">
      <alignment vertical="center" wrapText="1"/>
    </xf>
    <xf numFmtId="0" fontId="12" fillId="0" borderId="25" xfId="0" applyFont="1" applyFill="1" applyBorder="1" applyAlignment="1">
      <alignment vertical="center" wrapText="1"/>
    </xf>
    <xf numFmtId="0" fontId="12" fillId="0" borderId="11" xfId="0" applyFont="1" applyFill="1" applyBorder="1" applyAlignment="1">
      <alignment vertical="center" wrapText="1"/>
    </xf>
    <xf numFmtId="0" fontId="4" fillId="0" borderId="25" xfId="43" applyFont="1" applyFill="1" applyBorder="1" applyAlignment="1" applyProtection="1">
      <alignment vertical="center" wrapText="1"/>
      <protection/>
    </xf>
    <xf numFmtId="0" fontId="0" fillId="0" borderId="26" xfId="0" applyFont="1" applyFill="1" applyBorder="1" applyAlignment="1">
      <alignment vertical="center"/>
    </xf>
    <xf numFmtId="0" fontId="4" fillId="0" borderId="27" xfId="43" applyFill="1" applyBorder="1" applyAlignment="1" applyProtection="1">
      <alignment vertical="center" wrapText="1"/>
      <protection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4" fillId="0" borderId="40" xfId="43" applyFill="1" applyBorder="1" applyAlignment="1" applyProtection="1">
      <alignment vertical="center" wrapText="1"/>
      <protection/>
    </xf>
    <xf numFmtId="0" fontId="0" fillId="0" borderId="40" xfId="0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/>
    </xf>
    <xf numFmtId="0" fontId="0" fillId="22" borderId="40" xfId="0" applyFont="1" applyFill="1" applyBorder="1" applyAlignment="1">
      <alignment vertical="center"/>
    </xf>
    <xf numFmtId="0" fontId="0" fillId="22" borderId="13" xfId="0" applyFont="1" applyFill="1" applyBorder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22" borderId="40" xfId="0" applyFont="1" applyFill="1" applyBorder="1" applyAlignment="1">
      <alignment horizontal="center" vertical="center"/>
    </xf>
    <xf numFmtId="0" fontId="0" fillId="22" borderId="13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24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0" fontId="0" fillId="22" borderId="29" xfId="0" applyFont="1" applyFill="1" applyBorder="1" applyAlignment="1">
      <alignment horizontal="center" vertical="center"/>
    </xf>
    <xf numFmtId="0" fontId="0" fillId="22" borderId="30" xfId="0" applyFont="1" applyFill="1" applyBorder="1" applyAlignment="1">
      <alignment horizontal="center" vertical="center"/>
    </xf>
    <xf numFmtId="0" fontId="0" fillId="22" borderId="31" xfId="0" applyFont="1" applyFill="1" applyBorder="1" applyAlignment="1">
      <alignment horizontal="center" vertical="center"/>
    </xf>
    <xf numFmtId="0" fontId="0" fillId="22" borderId="32" xfId="0" applyFont="1" applyFill="1" applyBorder="1" applyAlignment="1">
      <alignment horizontal="center" vertical="center"/>
    </xf>
    <xf numFmtId="0" fontId="0" fillId="22" borderId="33" xfId="0" applyFont="1" applyFill="1" applyBorder="1" applyAlignment="1">
      <alignment horizontal="center" vertical="center"/>
    </xf>
    <xf numFmtId="0" fontId="0" fillId="22" borderId="34" xfId="0" applyFont="1" applyFill="1" applyBorder="1" applyAlignment="1">
      <alignment vertical="center" wrapText="1"/>
    </xf>
    <xf numFmtId="0" fontId="0" fillId="22" borderId="32" xfId="0" applyFont="1" applyFill="1" applyBorder="1" applyAlignment="1">
      <alignment vertical="center"/>
    </xf>
    <xf numFmtId="0" fontId="4" fillId="0" borderId="25" xfId="43" applyFill="1" applyBorder="1" applyAlignment="1" applyProtection="1">
      <alignment vertical="center"/>
      <protection/>
    </xf>
    <xf numFmtId="0" fontId="0" fillId="4" borderId="25" xfId="0" applyFont="1" applyFill="1" applyBorder="1" applyAlignment="1">
      <alignment horizontal="center" vertical="center"/>
    </xf>
    <xf numFmtId="0" fontId="0" fillId="4" borderId="23" xfId="0" applyFont="1" applyFill="1" applyBorder="1" applyAlignment="1">
      <alignment vertical="center"/>
    </xf>
    <xf numFmtId="0" fontId="0" fillId="4" borderId="24" xfId="0" applyFont="1" applyFill="1" applyBorder="1" applyAlignment="1">
      <alignment vertical="center"/>
    </xf>
    <xf numFmtId="0" fontId="0" fillId="4" borderId="25" xfId="0" applyFont="1" applyFill="1" applyBorder="1" applyAlignment="1">
      <alignment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 vertic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22" borderId="25" xfId="0" applyFont="1" applyFill="1" applyBorder="1" applyAlignment="1">
      <alignment vertical="center"/>
    </xf>
    <xf numFmtId="0" fontId="0" fillId="22" borderId="11" xfId="0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3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4" borderId="29" xfId="0" applyFont="1" applyFill="1" applyBorder="1" applyAlignment="1">
      <alignment horizontal="center" vertical="center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9" fillId="4" borderId="33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6" fillId="0" borderId="24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/>
    </xf>
    <xf numFmtId="0" fontId="2" fillId="0" borderId="25" xfId="0" applyFont="1" applyFill="1" applyBorder="1" applyAlignment="1">
      <alignment vertical="center"/>
    </xf>
    <xf numFmtId="0" fontId="2" fillId="22" borderId="25" xfId="0" applyFont="1" applyFill="1" applyBorder="1" applyAlignment="1">
      <alignment vertical="center"/>
    </xf>
    <xf numFmtId="0" fontId="2" fillId="22" borderId="1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22" borderId="25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 wrapText="1"/>
    </xf>
    <xf numFmtId="0" fontId="12" fillId="0" borderId="41" xfId="0" applyFont="1" applyFill="1" applyBorder="1" applyAlignment="1">
      <alignment vertical="center" wrapText="1"/>
    </xf>
    <xf numFmtId="0" fontId="12" fillId="0" borderId="39" xfId="0" applyFont="1" applyFill="1" applyBorder="1" applyAlignment="1">
      <alignment vertical="center" wrapText="1"/>
    </xf>
    <xf numFmtId="0" fontId="12" fillId="0" borderId="40" xfId="0" applyFont="1" applyFill="1" applyBorder="1" applyAlignment="1">
      <alignment vertical="center" wrapText="1"/>
    </xf>
    <xf numFmtId="0" fontId="12" fillId="0" borderId="13" xfId="0" applyFont="1" applyFill="1" applyBorder="1" applyAlignment="1">
      <alignment vertical="center" wrapText="1"/>
    </xf>
    <xf numFmtId="0" fontId="0" fillId="22" borderId="14" xfId="0" applyFont="1" applyFill="1" applyBorder="1" applyAlignment="1">
      <alignment horizontal="center" vertical="center"/>
    </xf>
    <xf numFmtId="0" fontId="0" fillId="22" borderId="15" xfId="0" applyFont="1" applyFill="1" applyBorder="1" applyAlignment="1">
      <alignment horizontal="center" vertical="center"/>
    </xf>
    <xf numFmtId="0" fontId="0" fillId="22" borderId="16" xfId="0" applyFont="1" applyFill="1" applyBorder="1" applyAlignment="1">
      <alignment horizontal="center" vertical="center"/>
    </xf>
    <xf numFmtId="0" fontId="0" fillId="22" borderId="17" xfId="0" applyFont="1" applyFill="1" applyBorder="1" applyAlignment="1">
      <alignment horizontal="center" vertical="center"/>
    </xf>
    <xf numFmtId="0" fontId="0" fillId="22" borderId="18" xfId="0" applyFont="1" applyFill="1" applyBorder="1" applyAlignment="1">
      <alignment horizontal="center" vertical="center"/>
    </xf>
    <xf numFmtId="0" fontId="9" fillId="22" borderId="44" xfId="0" applyFont="1" applyFill="1" applyBorder="1" applyAlignment="1">
      <alignment horizontal="center" vertical="center"/>
    </xf>
    <xf numFmtId="0" fontId="2" fillId="25" borderId="45" xfId="0" applyFont="1" applyFill="1" applyBorder="1" applyAlignment="1">
      <alignment horizontal="center" vertical="center"/>
    </xf>
    <xf numFmtId="0" fontId="9" fillId="25" borderId="44" xfId="0" applyFont="1" applyFill="1" applyBorder="1" applyAlignment="1">
      <alignment horizontal="center" vertical="center"/>
    </xf>
    <xf numFmtId="0" fontId="2" fillId="25" borderId="45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2" fillId="22" borderId="23" xfId="0" applyFont="1" applyFill="1" applyBorder="1" applyAlignment="1">
      <alignment vertical="center"/>
    </xf>
    <xf numFmtId="0" fontId="0" fillId="22" borderId="46" xfId="0" applyFont="1" applyFill="1" applyBorder="1" applyAlignment="1">
      <alignment vertical="center" wrapText="1"/>
    </xf>
    <xf numFmtId="0" fontId="0" fillId="22" borderId="46" xfId="0" applyFont="1" applyFill="1" applyBorder="1" applyAlignment="1">
      <alignment horizontal="center" vertical="center"/>
    </xf>
    <xf numFmtId="0" fontId="0" fillId="22" borderId="46" xfId="0" applyFont="1" applyFill="1" applyBorder="1" applyAlignment="1">
      <alignment vertical="center"/>
    </xf>
    <xf numFmtId="0" fontId="0" fillId="24" borderId="0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vertical="center" wrapText="1"/>
    </xf>
    <xf numFmtId="0" fontId="0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22" borderId="10" xfId="0" applyFont="1" applyFill="1" applyBorder="1" applyAlignment="1">
      <alignment vertical="center"/>
    </xf>
    <xf numFmtId="0" fontId="0" fillId="22" borderId="30" xfId="0" applyFont="1" applyFill="1" applyBorder="1" applyAlignment="1">
      <alignment vertical="center"/>
    </xf>
    <xf numFmtId="0" fontId="0" fillId="22" borderId="31" xfId="0" applyFont="1" applyFill="1" applyBorder="1" applyAlignment="1">
      <alignment vertical="center"/>
    </xf>
    <xf numFmtId="0" fontId="0" fillId="22" borderId="29" xfId="0" applyFont="1" applyFill="1" applyBorder="1" applyAlignment="1">
      <alignment vertical="center"/>
    </xf>
    <xf numFmtId="0" fontId="11" fillId="22" borderId="33" xfId="0" applyFont="1" applyFill="1" applyBorder="1" applyAlignment="1">
      <alignment horizontal="center" vertical="center"/>
    </xf>
    <xf numFmtId="0" fontId="0" fillId="22" borderId="34" xfId="0" applyFont="1" applyFill="1" applyBorder="1" applyAlignment="1">
      <alignment vertical="center"/>
    </xf>
    <xf numFmtId="0" fontId="2" fillId="25" borderId="47" xfId="0" applyFont="1" applyFill="1" applyBorder="1" applyAlignment="1">
      <alignment vertical="center"/>
    </xf>
    <xf numFmtId="0" fontId="9" fillId="4" borderId="48" xfId="0" applyFont="1" applyFill="1" applyBorder="1" applyAlignment="1">
      <alignment horizontal="center" vertical="center" wrapText="1"/>
    </xf>
    <xf numFmtId="0" fontId="9" fillId="4" borderId="45" xfId="0" applyFont="1" applyFill="1" applyBorder="1" applyAlignment="1">
      <alignment horizontal="center" vertical="center" wrapText="1"/>
    </xf>
    <xf numFmtId="0" fontId="9" fillId="4" borderId="47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29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8" fillId="0" borderId="27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textRotation="90" wrapText="1"/>
    </xf>
    <xf numFmtId="0" fontId="0" fillId="0" borderId="23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25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3" fillId="22" borderId="32" xfId="0" applyFont="1" applyFill="1" applyBorder="1" applyAlignment="1">
      <alignment horizontal="center" vertical="center" textRotation="90" wrapText="1"/>
    </xf>
    <xf numFmtId="0" fontId="3" fillId="22" borderId="38" xfId="0" applyFont="1" applyFill="1" applyBorder="1" applyAlignment="1">
      <alignment horizontal="left" vertical="center" textRotation="90"/>
    </xf>
    <xf numFmtId="0" fontId="0" fillId="24" borderId="0" xfId="0" applyFont="1" applyFill="1" applyBorder="1" applyAlignment="1">
      <alignment horizontal="left" vertical="center" wrapText="1"/>
    </xf>
    <xf numFmtId="0" fontId="0" fillId="22" borderId="45" xfId="0" applyFont="1" applyFill="1" applyBorder="1" applyAlignment="1">
      <alignment horizontal="left" vertical="center"/>
    </xf>
    <xf numFmtId="0" fontId="0" fillId="22" borderId="47" xfId="0" applyFont="1" applyFill="1" applyBorder="1" applyAlignment="1">
      <alignment horizontal="left" vertical="center"/>
    </xf>
    <xf numFmtId="0" fontId="6" fillId="0" borderId="48" xfId="0" applyFont="1" applyFill="1" applyBorder="1" applyAlignment="1">
      <alignment horizontal="left" vertical="center"/>
    </xf>
    <xf numFmtId="0" fontId="6" fillId="0" borderId="45" xfId="0" applyFont="1" applyFill="1" applyBorder="1" applyAlignment="1">
      <alignment horizontal="left" vertical="center"/>
    </xf>
    <xf numFmtId="0" fontId="6" fillId="0" borderId="49" xfId="0" applyFont="1" applyFill="1" applyBorder="1" applyAlignment="1">
      <alignment horizontal="left" vertical="center"/>
    </xf>
    <xf numFmtId="0" fontId="6" fillId="0" borderId="47" xfId="0" applyFont="1" applyFill="1" applyBorder="1" applyAlignment="1">
      <alignment horizontal="left" vertical="center"/>
    </xf>
    <xf numFmtId="0" fontId="0" fillId="24" borderId="0" xfId="0" applyFont="1" applyFill="1" applyBorder="1" applyAlignment="1">
      <alignment horizontal="left" vertical="center"/>
    </xf>
    <xf numFmtId="0" fontId="2" fillId="23" borderId="31" xfId="0" applyFont="1" applyFill="1" applyBorder="1" applyAlignment="1">
      <alignment horizontal="left" vertical="center"/>
    </xf>
    <xf numFmtId="0" fontId="2" fillId="23" borderId="29" xfId="0" applyFont="1" applyFill="1" applyBorder="1" applyAlignment="1">
      <alignment horizontal="left" vertical="center"/>
    </xf>
    <xf numFmtId="0" fontId="7" fillId="4" borderId="43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0" borderId="4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2" fillId="22" borderId="20" xfId="0" applyFont="1" applyFill="1" applyBorder="1" applyAlignment="1">
      <alignment horizontal="center" vertical="center" textRotation="90"/>
    </xf>
    <xf numFmtId="0" fontId="2" fillId="22" borderId="50" xfId="0" applyFont="1" applyFill="1" applyBorder="1" applyAlignment="1">
      <alignment horizontal="center" vertical="center" textRotation="90"/>
    </xf>
    <xf numFmtId="0" fontId="2" fillId="22" borderId="50" xfId="0" applyFont="1" applyFill="1" applyBorder="1" applyAlignment="1">
      <alignment horizontal="left" vertical="center" textRotation="90"/>
    </xf>
    <xf numFmtId="0" fontId="0" fillId="0" borderId="51" xfId="0" applyFont="1" applyFill="1" applyBorder="1" applyAlignment="1">
      <alignment horizontal="left" vertical="center" wrapText="1"/>
    </xf>
    <xf numFmtId="0" fontId="9" fillId="22" borderId="52" xfId="0" applyFont="1" applyFill="1" applyBorder="1" applyAlignment="1">
      <alignment horizontal="left" vertical="center"/>
    </xf>
    <xf numFmtId="0" fontId="9" fillId="22" borderId="19" xfId="0" applyFont="1" applyFill="1" applyBorder="1" applyAlignment="1">
      <alignment horizontal="left" vertical="center"/>
    </xf>
    <xf numFmtId="0" fontId="7" fillId="4" borderId="53" xfId="0" applyFont="1" applyFill="1" applyBorder="1" applyAlignment="1">
      <alignment vertical="center" wrapText="1"/>
    </xf>
    <xf numFmtId="0" fontId="7" fillId="4" borderId="34" xfId="0" applyFont="1" applyFill="1" applyBorder="1" applyAlignment="1">
      <alignment vertical="center" wrapText="1"/>
    </xf>
    <xf numFmtId="0" fontId="2" fillId="25" borderId="48" xfId="0" applyFont="1" applyFill="1" applyBorder="1" applyAlignment="1">
      <alignment horizontal="left" vertical="center" wrapText="1"/>
    </xf>
    <xf numFmtId="0" fontId="2" fillId="25" borderId="45" xfId="0" applyFont="1" applyFill="1" applyBorder="1" applyAlignment="1">
      <alignment horizontal="left" vertical="center" wrapText="1"/>
    </xf>
    <xf numFmtId="0" fontId="2" fillId="22" borderId="52" xfId="0" applyFont="1" applyFill="1" applyBorder="1" applyAlignment="1">
      <alignment horizontal="left" vertical="center" wrapText="1"/>
    </xf>
    <xf numFmtId="0" fontId="2" fillId="22" borderId="19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9" fillId="22" borderId="53" xfId="0" applyFont="1" applyFill="1" applyBorder="1" applyAlignment="1">
      <alignment horizontal="left" vertical="center"/>
    </xf>
    <xf numFmtId="0" fontId="9" fillId="22" borderId="34" xfId="0" applyFont="1" applyFill="1" applyBorder="1" applyAlignment="1">
      <alignment horizontal="left" vertical="center"/>
    </xf>
    <xf numFmtId="0" fontId="9" fillId="22" borderId="53" xfId="0" applyFont="1" applyFill="1" applyBorder="1" applyAlignment="1">
      <alignment horizontal="left" vertical="center" wrapText="1"/>
    </xf>
    <xf numFmtId="0" fontId="2" fillId="22" borderId="34" xfId="0" applyFont="1" applyFill="1" applyBorder="1" applyAlignment="1">
      <alignment horizontal="left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antargy.uni-corvinus.hu/4OP13NAK03M" TargetMode="External" /><Relationship Id="rId2" Type="http://schemas.openxmlformats.org/officeDocument/2006/relationships/hyperlink" Target="http://tantargy.uni-corvinus.hu/4MI25NAK01M" TargetMode="External" /><Relationship Id="rId3" Type="http://schemas.openxmlformats.org/officeDocument/2006/relationships/hyperlink" Target="http://tantargy.uni-corvinus.hu/2MA41NAK01M" TargetMode="External" /><Relationship Id="rId4" Type="http://schemas.openxmlformats.org/officeDocument/2006/relationships/hyperlink" Target="http://tantargy.uni-corvinus.hu/2JO11NAK01M" TargetMode="External" /><Relationship Id="rId5" Type="http://schemas.openxmlformats.org/officeDocument/2006/relationships/hyperlink" Target="http://tantargy.uni-corvinus.hu/2PU51NBK03M" TargetMode="External" /><Relationship Id="rId6" Type="http://schemas.openxmlformats.org/officeDocument/2006/relationships/hyperlink" Target="http://tantargy.uni-corvinus.hu/2PU51NAK03M" TargetMode="External" /><Relationship Id="rId7" Type="http://schemas.openxmlformats.org/officeDocument/2006/relationships/hyperlink" Target="http://tantargy.uni-corvinus.hu/2PU51NBK04M" TargetMode="External" /><Relationship Id="rId8" Type="http://schemas.openxmlformats.org/officeDocument/2006/relationships/hyperlink" Target="http://tantargy.uni-corvinus.hu/2PU51NBK05M" TargetMode="External" /><Relationship Id="rId9" Type="http://schemas.openxmlformats.org/officeDocument/2006/relationships/hyperlink" Target="http://tantargy.uni-corvinus.hu/2PU51NBK06M" TargetMode="External" /><Relationship Id="rId10" Type="http://schemas.openxmlformats.org/officeDocument/2006/relationships/hyperlink" Target="http://tantargy.uni-corvinus.hu/2PU51NBK07M" TargetMode="External" /><Relationship Id="rId11" Type="http://schemas.openxmlformats.org/officeDocument/2006/relationships/hyperlink" Target="http://tantargy.uni-corvinus.hu/2BE52NAK01M" TargetMode="External" /><Relationship Id="rId12" Type="http://schemas.openxmlformats.org/officeDocument/2006/relationships/hyperlink" Target="http://tantargy.uni-corvinus.hu/2PU51NBK08M" TargetMode="External" /><Relationship Id="rId13" Type="http://schemas.openxmlformats.org/officeDocument/2006/relationships/hyperlink" Target="http://tantargy.uni-corvinus.hu/2VL60NCV01M" TargetMode="External" /><Relationship Id="rId14" Type="http://schemas.openxmlformats.org/officeDocument/2006/relationships/hyperlink" Target="http://tantargy.uni-corvinus.hu/2KG23NBK02M" TargetMode="External" /><Relationship Id="rId15" Type="http://schemas.openxmlformats.org/officeDocument/2006/relationships/hyperlink" Target="http://tantargy.uni-corvinus.hu/2VL60NBK02M" TargetMode="External" /><Relationship Id="rId16" Type="http://schemas.openxmlformats.org/officeDocument/2006/relationships/hyperlink" Target="http://tantargy.uni-corvinus.hu/2VL60NAV01M" TargetMode="External" /><Relationship Id="rId17" Type="http://schemas.openxmlformats.org/officeDocument/2006/relationships/hyperlink" Target="http://tantargy.uni-corvinus.hu/2PU51NCK02M" TargetMode="External" /><Relationship Id="rId18" Type="http://schemas.openxmlformats.org/officeDocument/2006/relationships/hyperlink" Target="http://tantargy.uni-corvinus.hu/2BE52NCK01M" TargetMode="External" /><Relationship Id="rId19" Type="http://schemas.openxmlformats.org/officeDocument/2006/relationships/hyperlink" Target="http://tantargy.uni-corvinus.hu/2PU51NCK04M" TargetMode="External" /><Relationship Id="rId20" Type="http://schemas.openxmlformats.org/officeDocument/2006/relationships/hyperlink" Target="http://tantargy.uni-corvinus.hu/2PU51NCK05M" TargetMode="External" /><Relationship Id="rId21" Type="http://schemas.openxmlformats.org/officeDocument/2006/relationships/hyperlink" Target="http://tantargy.uni-corvinus.hu/2PU51NCK14M" TargetMode="External" /><Relationship Id="rId22" Type="http://schemas.openxmlformats.org/officeDocument/2006/relationships/hyperlink" Target="http://tantargy.uni-corvinus.hu/2PU51NCK06M" TargetMode="External" /><Relationship Id="rId23" Type="http://schemas.openxmlformats.org/officeDocument/2006/relationships/hyperlink" Target="http://tantargy.uni-corvinus.hu/2PU51NCK07M" TargetMode="External" /><Relationship Id="rId24" Type="http://schemas.openxmlformats.org/officeDocument/2006/relationships/hyperlink" Target="http://tantargy.uni-corvinus.hu/2PU51NCK15M" TargetMode="External" /><Relationship Id="rId25" Type="http://schemas.openxmlformats.org/officeDocument/2006/relationships/hyperlink" Target="http://tantargy.uni-corvinus.hu/2PU51NCK16M" TargetMode="External" /><Relationship Id="rId26" Type="http://schemas.openxmlformats.org/officeDocument/2006/relationships/hyperlink" Target="http://tantargy.uni-corvinus.hu/2PU51NCK08M" TargetMode="External" /><Relationship Id="rId27" Type="http://schemas.openxmlformats.org/officeDocument/2006/relationships/hyperlink" Target="http://tantargy.uni-corvinus.hu/2PU51NCK09M" TargetMode="External" /><Relationship Id="rId28" Type="http://schemas.openxmlformats.org/officeDocument/2006/relationships/hyperlink" Target="http://tantargy.uni-corvinus.hu/2PU51NCK10M" TargetMode="External" /><Relationship Id="rId29" Type="http://schemas.openxmlformats.org/officeDocument/2006/relationships/hyperlink" Target="http://tantargy.uni-corvinus.hu/2PU51NCK11M" TargetMode="External" /><Relationship Id="rId30" Type="http://schemas.openxmlformats.org/officeDocument/2006/relationships/hyperlink" Target="http://tantargy.uni-corvinus.hu/2PU51NCK12M" TargetMode="External" /><Relationship Id="rId31" Type="http://schemas.openxmlformats.org/officeDocument/2006/relationships/hyperlink" Target="http://tantargy.uni-corvinus.hu/2PU51NCK13M" TargetMode="External" /><Relationship Id="rId32" Type="http://schemas.openxmlformats.org/officeDocument/2006/relationships/hyperlink" Target="http://tantargy.uni-corvinus.hu/2PU51NCK08M" TargetMode="External" /><Relationship Id="rId33" Type="http://schemas.openxmlformats.org/officeDocument/2006/relationships/hyperlink" Target="http://tantargy.uni-corvinus.hu/2PU51NCK09M" TargetMode="External" /><Relationship Id="rId34" Type="http://schemas.openxmlformats.org/officeDocument/2006/relationships/hyperlink" Target="http://tantargy.uni-corvinus.hu/2PU51NCK10M" TargetMode="External" /><Relationship Id="rId35" Type="http://schemas.openxmlformats.org/officeDocument/2006/relationships/hyperlink" Target="http://tantargy.uni-corvinus.hu/2PU51NCK11M" TargetMode="External" /><Relationship Id="rId36" Type="http://schemas.openxmlformats.org/officeDocument/2006/relationships/hyperlink" Target="http://tantargy.uni-corvinus.hu/2PU51NCK17M" TargetMode="External" /><Relationship Id="rId37" Type="http://schemas.openxmlformats.org/officeDocument/2006/relationships/hyperlink" Target="http://tantargy.uni-corvinus.hu/2PU51NCK12M" TargetMode="External" /><Relationship Id="rId38" Type="http://schemas.openxmlformats.org/officeDocument/2006/relationships/hyperlink" Target="http://tantargy.uni-corvinus.hu/2PU51NCK13M" TargetMode="External" /><Relationship Id="rId39" Type="http://schemas.openxmlformats.org/officeDocument/2006/relationships/hyperlink" Target="http://tantargy.uni-corvinus.hu/2PU51NCK18M" TargetMode="External" /><Relationship Id="rId40" Type="http://schemas.openxmlformats.org/officeDocument/2006/relationships/hyperlink" Target="http://tantargy.uni-corvinus.hu/2PU51NCK19M" TargetMode="External" /><Relationship Id="rId41" Type="http://schemas.openxmlformats.org/officeDocument/2006/relationships/hyperlink" Target="http://tantargy.uni-corvinus.hu/2PU51NCK02M" TargetMode="External" /><Relationship Id="rId42" Type="http://schemas.openxmlformats.org/officeDocument/2006/relationships/hyperlink" Target="http://tantargy.uni-corvinus.hu/2BE52NCK01M" TargetMode="External" /><Relationship Id="rId43" Type="http://schemas.openxmlformats.org/officeDocument/2006/relationships/hyperlink" Target="http://tantargy.uni-corvinus.hu/2PU51NCK04M" TargetMode="External" /><Relationship Id="rId44" Type="http://schemas.openxmlformats.org/officeDocument/2006/relationships/hyperlink" Target="http://tantargy.uni-corvinus.hu/2PU51NCK05M" TargetMode="External" /><Relationship Id="rId45" Type="http://schemas.openxmlformats.org/officeDocument/2006/relationships/hyperlink" Target="http://tantargy.uni-corvinus.hu/2PU51NCK06M" TargetMode="External" /><Relationship Id="rId46" Type="http://schemas.openxmlformats.org/officeDocument/2006/relationships/hyperlink" Target="http://tantargy.uni-corvinus.hu/2PU51NCK07M" TargetMode="External" /><Relationship Id="rId47" Type="http://schemas.openxmlformats.org/officeDocument/2006/relationships/hyperlink" Target="http://tantargy.uni-corvinus.hu/2JO11NAV01M" TargetMode="External" /><Relationship Id="rId4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07"/>
  <sheetViews>
    <sheetView tabSelected="1" zoomScaleSheetLayoutView="100" zoomScalePageLayoutView="0" workbookViewId="0" topLeftCell="A1">
      <selection activeCell="A1" sqref="A1:S1"/>
    </sheetView>
  </sheetViews>
  <sheetFormatPr defaultColWidth="9.140625" defaultRowHeight="12.75"/>
  <cols>
    <col min="1" max="1" width="14.421875" style="1" bestFit="1" customWidth="1"/>
    <col min="2" max="2" width="56.28125" style="174" bestFit="1" customWidth="1"/>
    <col min="3" max="3" width="3.421875" style="1" bestFit="1" customWidth="1"/>
    <col min="4" max="4" width="8.421875" style="1" bestFit="1" customWidth="1"/>
    <col min="5" max="16" width="3.421875" style="1" customWidth="1"/>
    <col min="17" max="17" width="4.421875" style="1" bestFit="1" customWidth="1"/>
    <col min="18" max="18" width="28.8515625" style="1" customWidth="1"/>
    <col min="19" max="19" width="39.00390625" style="1" bestFit="1" customWidth="1"/>
    <col min="20" max="20" width="4.28125" style="1" bestFit="1" customWidth="1"/>
    <col min="21" max="21" width="4.00390625" style="1" bestFit="1" customWidth="1"/>
    <col min="22" max="22" width="14.7109375" style="1" customWidth="1"/>
    <col min="23" max="23" width="20.00390625" style="1" customWidth="1"/>
    <col min="24" max="24" width="16.28125" style="1" customWidth="1"/>
    <col min="25" max="26" width="9.140625" style="1" customWidth="1"/>
    <col min="27" max="27" width="22.140625" style="1" customWidth="1"/>
    <col min="28" max="28" width="23.28125" style="1" customWidth="1"/>
    <col min="29" max="16384" width="9.140625" style="1" customWidth="1"/>
  </cols>
  <sheetData>
    <row r="1" spans="1:28" ht="18.75" customHeight="1" thickBot="1">
      <c r="A1" s="192" t="s">
        <v>191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4"/>
      <c r="T1" s="184"/>
      <c r="U1" s="184"/>
      <c r="V1" s="184"/>
      <c r="W1" s="184"/>
      <c r="X1" s="184"/>
      <c r="Y1" s="184"/>
      <c r="Z1" s="184"/>
      <c r="AA1" s="184"/>
      <c r="AB1" s="184"/>
    </row>
    <row r="2" spans="1:28" s="42" customFormat="1" ht="12.75" customHeight="1" thickBot="1">
      <c r="A2" s="209" t="s">
        <v>91</v>
      </c>
      <c r="B2" s="201" t="s">
        <v>0</v>
      </c>
      <c r="C2" s="212" t="s">
        <v>1</v>
      </c>
      <c r="D2" s="206" t="s">
        <v>121</v>
      </c>
      <c r="E2" s="253" t="s">
        <v>122</v>
      </c>
      <c r="F2" s="254"/>
      <c r="G2" s="254"/>
      <c r="H2" s="254"/>
      <c r="I2" s="254"/>
      <c r="J2" s="255"/>
      <c r="K2" s="253" t="s">
        <v>123</v>
      </c>
      <c r="L2" s="254"/>
      <c r="M2" s="254"/>
      <c r="N2" s="254"/>
      <c r="O2" s="254"/>
      <c r="P2" s="255"/>
      <c r="Q2" s="232" t="s">
        <v>113</v>
      </c>
      <c r="R2" s="195" t="s">
        <v>3</v>
      </c>
      <c r="S2" s="198" t="s">
        <v>4</v>
      </c>
      <c r="T2" s="244" t="s">
        <v>172</v>
      </c>
      <c r="U2" s="246"/>
      <c r="V2" s="244" t="s">
        <v>173</v>
      </c>
      <c r="W2" s="246"/>
      <c r="X2" s="244" t="s">
        <v>141</v>
      </c>
      <c r="Y2" s="245"/>
      <c r="Z2" s="246"/>
      <c r="AA2" s="244" t="s">
        <v>174</v>
      </c>
      <c r="AB2" s="246"/>
    </row>
    <row r="3" spans="1:28" s="42" customFormat="1" ht="28.5" customHeight="1">
      <c r="A3" s="210"/>
      <c r="B3" s="202"/>
      <c r="C3" s="213"/>
      <c r="D3" s="207"/>
      <c r="E3" s="204" t="s">
        <v>124</v>
      </c>
      <c r="F3" s="231"/>
      <c r="G3" s="215" t="s">
        <v>2</v>
      </c>
      <c r="H3" s="204" t="s">
        <v>125</v>
      </c>
      <c r="I3" s="205"/>
      <c r="J3" s="215" t="s">
        <v>2</v>
      </c>
      <c r="K3" s="204" t="s">
        <v>126</v>
      </c>
      <c r="L3" s="231"/>
      <c r="M3" s="215" t="s">
        <v>2</v>
      </c>
      <c r="N3" s="204" t="s">
        <v>127</v>
      </c>
      <c r="O3" s="205"/>
      <c r="P3" s="215" t="s">
        <v>2</v>
      </c>
      <c r="Q3" s="233"/>
      <c r="R3" s="196"/>
      <c r="S3" s="199"/>
      <c r="T3" s="247"/>
      <c r="U3" s="249"/>
      <c r="V3" s="247"/>
      <c r="W3" s="249"/>
      <c r="X3" s="247"/>
      <c r="Y3" s="248"/>
      <c r="Z3" s="249"/>
      <c r="AA3" s="247"/>
      <c r="AB3" s="249"/>
    </row>
    <row r="4" spans="1:28" s="42" customFormat="1" ht="13.5" thickBot="1">
      <c r="A4" s="211"/>
      <c r="B4" s="203"/>
      <c r="C4" s="214"/>
      <c r="D4" s="208"/>
      <c r="E4" s="43" t="s">
        <v>5</v>
      </c>
      <c r="F4" s="44" t="s">
        <v>6</v>
      </c>
      <c r="G4" s="216"/>
      <c r="H4" s="43" t="s">
        <v>5</v>
      </c>
      <c r="I4" s="45" t="s">
        <v>6</v>
      </c>
      <c r="J4" s="216"/>
      <c r="K4" s="46" t="s">
        <v>5</v>
      </c>
      <c r="L4" s="47" t="s">
        <v>6</v>
      </c>
      <c r="M4" s="216"/>
      <c r="N4" s="46" t="s">
        <v>5</v>
      </c>
      <c r="O4" s="48" t="s">
        <v>6</v>
      </c>
      <c r="P4" s="216"/>
      <c r="Q4" s="234"/>
      <c r="R4" s="197"/>
      <c r="S4" s="200"/>
      <c r="T4" s="250"/>
      <c r="U4" s="252"/>
      <c r="V4" s="250"/>
      <c r="W4" s="252"/>
      <c r="X4" s="250"/>
      <c r="Y4" s="251"/>
      <c r="Z4" s="252"/>
      <c r="AA4" s="250"/>
      <c r="AB4" s="252"/>
    </row>
    <row r="5" spans="1:28" ht="51.75" thickBot="1">
      <c r="A5" s="236" t="s">
        <v>170</v>
      </c>
      <c r="B5" s="237"/>
      <c r="C5" s="19"/>
      <c r="D5" s="20"/>
      <c r="E5" s="21"/>
      <c r="F5" s="22"/>
      <c r="G5" s="23">
        <f>G6+G13</f>
        <v>25</v>
      </c>
      <c r="H5" s="23"/>
      <c r="I5" s="23"/>
      <c r="J5" s="24">
        <f>J6+J13</f>
        <v>20</v>
      </c>
      <c r="K5" s="25"/>
      <c r="L5" s="26"/>
      <c r="M5" s="26">
        <f>M6+M13</f>
        <v>20</v>
      </c>
      <c r="N5" s="19"/>
      <c r="O5" s="19"/>
      <c r="P5" s="19"/>
      <c r="Q5" s="27">
        <f>Q6+Q13</f>
        <v>65</v>
      </c>
      <c r="R5" s="28"/>
      <c r="S5" s="29"/>
      <c r="T5" s="30" t="s">
        <v>175</v>
      </c>
      <c r="U5" s="31" t="s">
        <v>176</v>
      </c>
      <c r="V5" s="30" t="s">
        <v>175</v>
      </c>
      <c r="W5" s="31" t="s">
        <v>176</v>
      </c>
      <c r="X5" s="32" t="s">
        <v>180</v>
      </c>
      <c r="Y5" s="33" t="s">
        <v>179</v>
      </c>
      <c r="Z5" s="34" t="s">
        <v>178</v>
      </c>
      <c r="AA5" s="32" t="s">
        <v>177</v>
      </c>
      <c r="AB5" s="34" t="s">
        <v>181</v>
      </c>
    </row>
    <row r="6" spans="1:28" ht="15">
      <c r="A6" s="225" t="s">
        <v>7</v>
      </c>
      <c r="B6" s="226"/>
      <c r="C6" s="49"/>
      <c r="D6" s="50"/>
      <c r="E6" s="51"/>
      <c r="F6" s="52"/>
      <c r="G6" s="52">
        <f>SUM(G7:G9)</f>
        <v>15</v>
      </c>
      <c r="H6" s="52"/>
      <c r="I6" s="52"/>
      <c r="J6" s="53">
        <f>SUM(J7:J11)</f>
        <v>10</v>
      </c>
      <c r="K6" s="51"/>
      <c r="L6" s="52"/>
      <c r="M6" s="52">
        <v>5</v>
      </c>
      <c r="N6" s="52"/>
      <c r="O6" s="52"/>
      <c r="P6" s="53"/>
      <c r="Q6" s="54">
        <f>SUM(E6:P6)</f>
        <v>30</v>
      </c>
      <c r="R6" s="55"/>
      <c r="S6" s="56"/>
      <c r="T6" s="57"/>
      <c r="U6" s="58"/>
      <c r="V6" s="59"/>
      <c r="W6" s="60"/>
      <c r="X6" s="61"/>
      <c r="Y6" s="62"/>
      <c r="Z6" s="60"/>
      <c r="AA6" s="61"/>
      <c r="AB6" s="63"/>
    </row>
    <row r="7" spans="1:28" ht="12.75">
      <c r="A7" s="64" t="s">
        <v>56</v>
      </c>
      <c r="B7" s="65" t="s">
        <v>8</v>
      </c>
      <c r="C7" s="66" t="s">
        <v>85</v>
      </c>
      <c r="D7" s="67" t="s">
        <v>40</v>
      </c>
      <c r="E7" s="68">
        <v>2</v>
      </c>
      <c r="F7" s="66">
        <v>2</v>
      </c>
      <c r="G7" s="69">
        <v>5</v>
      </c>
      <c r="H7" s="66"/>
      <c r="I7" s="66"/>
      <c r="J7" s="70"/>
      <c r="K7" s="68"/>
      <c r="L7" s="66"/>
      <c r="M7" s="69"/>
      <c r="N7" s="66"/>
      <c r="O7" s="66"/>
      <c r="P7" s="70"/>
      <c r="Q7" s="71">
        <v>5</v>
      </c>
      <c r="R7" s="13" t="s">
        <v>10</v>
      </c>
      <c r="S7" s="14" t="s">
        <v>15</v>
      </c>
      <c r="T7" s="72"/>
      <c r="U7" s="73"/>
      <c r="V7" s="74"/>
      <c r="W7" s="75"/>
      <c r="X7" s="76"/>
      <c r="Y7" s="77"/>
      <c r="Z7" s="75"/>
      <c r="AA7" s="76"/>
      <c r="AB7" s="78"/>
    </row>
    <row r="8" spans="1:28" ht="12.75">
      <c r="A8" s="64" t="s">
        <v>54</v>
      </c>
      <c r="B8" s="65" t="s">
        <v>55</v>
      </c>
      <c r="C8" s="66" t="s">
        <v>85</v>
      </c>
      <c r="D8" s="67" t="s">
        <v>40</v>
      </c>
      <c r="E8" s="68">
        <v>2</v>
      </c>
      <c r="F8" s="66">
        <v>2</v>
      </c>
      <c r="G8" s="69">
        <v>5</v>
      </c>
      <c r="H8" s="66"/>
      <c r="I8" s="66"/>
      <c r="J8" s="70"/>
      <c r="K8" s="68"/>
      <c r="L8" s="66"/>
      <c r="M8" s="69"/>
      <c r="N8" s="66"/>
      <c r="O8" s="66"/>
      <c r="P8" s="70"/>
      <c r="Q8" s="71">
        <v>5</v>
      </c>
      <c r="R8" s="13" t="s">
        <v>11</v>
      </c>
      <c r="S8" s="14" t="s">
        <v>16</v>
      </c>
      <c r="T8" s="72"/>
      <c r="U8" s="73"/>
      <c r="V8" s="74"/>
      <c r="W8" s="75"/>
      <c r="X8" s="76"/>
      <c r="Y8" s="77"/>
      <c r="Z8" s="75"/>
      <c r="AA8" s="76"/>
      <c r="AB8" s="78"/>
    </row>
    <row r="9" spans="1:28" ht="12.75">
      <c r="A9" s="64" t="s">
        <v>57</v>
      </c>
      <c r="B9" s="65" t="s">
        <v>9</v>
      </c>
      <c r="C9" s="66" t="s">
        <v>85</v>
      </c>
      <c r="D9" s="67" t="s">
        <v>40</v>
      </c>
      <c r="E9" s="68">
        <v>2</v>
      </c>
      <c r="F9" s="66">
        <v>2</v>
      </c>
      <c r="G9" s="69">
        <v>5</v>
      </c>
      <c r="H9" s="66"/>
      <c r="I9" s="66"/>
      <c r="J9" s="70"/>
      <c r="K9" s="68"/>
      <c r="L9" s="66"/>
      <c r="M9" s="69"/>
      <c r="N9" s="66"/>
      <c r="O9" s="66"/>
      <c r="P9" s="70"/>
      <c r="Q9" s="71">
        <v>5</v>
      </c>
      <c r="R9" s="13" t="s">
        <v>12</v>
      </c>
      <c r="S9" s="14" t="s">
        <v>17</v>
      </c>
      <c r="T9" s="72"/>
      <c r="U9" s="73"/>
      <c r="V9" s="74"/>
      <c r="W9" s="75"/>
      <c r="X9" s="76"/>
      <c r="Y9" s="77"/>
      <c r="Z9" s="75"/>
      <c r="AA9" s="76"/>
      <c r="AB9" s="78"/>
    </row>
    <row r="10" spans="1:28" ht="12.75">
      <c r="A10" s="64" t="s">
        <v>58</v>
      </c>
      <c r="B10" s="79" t="s">
        <v>119</v>
      </c>
      <c r="C10" s="66" t="s">
        <v>85</v>
      </c>
      <c r="D10" s="67" t="s">
        <v>40</v>
      </c>
      <c r="E10" s="68">
        <v>2</v>
      </c>
      <c r="F10" s="66">
        <v>2</v>
      </c>
      <c r="G10" s="69">
        <v>5</v>
      </c>
      <c r="H10" s="66">
        <v>2</v>
      </c>
      <c r="I10" s="66">
        <v>2</v>
      </c>
      <c r="J10" s="70">
        <v>5</v>
      </c>
      <c r="K10" s="68"/>
      <c r="L10" s="66"/>
      <c r="M10" s="69"/>
      <c r="N10" s="66"/>
      <c r="O10" s="66"/>
      <c r="P10" s="70"/>
      <c r="Q10" s="71">
        <v>5</v>
      </c>
      <c r="R10" s="13" t="s">
        <v>13</v>
      </c>
      <c r="S10" s="14" t="s">
        <v>18</v>
      </c>
      <c r="T10" s="72"/>
      <c r="U10" s="73"/>
      <c r="V10" s="74"/>
      <c r="W10" s="75"/>
      <c r="X10" s="76"/>
      <c r="Y10" s="77"/>
      <c r="Z10" s="75"/>
      <c r="AA10" s="76"/>
      <c r="AB10" s="78"/>
    </row>
    <row r="11" spans="1:28" ht="12.75">
      <c r="A11" s="80" t="s">
        <v>59</v>
      </c>
      <c r="B11" s="81" t="s">
        <v>60</v>
      </c>
      <c r="C11" s="82" t="s">
        <v>85</v>
      </c>
      <c r="D11" s="83" t="s">
        <v>40</v>
      </c>
      <c r="E11" s="68"/>
      <c r="F11" s="66"/>
      <c r="G11" s="69"/>
      <c r="H11" s="66">
        <v>2</v>
      </c>
      <c r="I11" s="66">
        <v>2</v>
      </c>
      <c r="J11" s="70">
        <v>5</v>
      </c>
      <c r="K11" s="68"/>
      <c r="L11" s="66"/>
      <c r="M11" s="69"/>
      <c r="N11" s="66"/>
      <c r="O11" s="66"/>
      <c r="P11" s="70"/>
      <c r="Q11" s="84">
        <v>5</v>
      </c>
      <c r="R11" s="85" t="s">
        <v>13</v>
      </c>
      <c r="S11" s="86" t="s">
        <v>18</v>
      </c>
      <c r="T11" s="72"/>
      <c r="U11" s="73"/>
      <c r="V11" s="74"/>
      <c r="W11" s="75"/>
      <c r="X11" s="76"/>
      <c r="Y11" s="77"/>
      <c r="Z11" s="75"/>
      <c r="AA11" s="76"/>
      <c r="AB11" s="78"/>
    </row>
    <row r="12" spans="1:28" ht="16.5" thickBot="1">
      <c r="A12" s="87" t="s">
        <v>90</v>
      </c>
      <c r="B12" s="88" t="s">
        <v>89</v>
      </c>
      <c r="C12" s="89" t="s">
        <v>85</v>
      </c>
      <c r="D12" s="90" t="s">
        <v>26</v>
      </c>
      <c r="E12" s="87"/>
      <c r="F12" s="91"/>
      <c r="G12" s="92"/>
      <c r="H12" s="91"/>
      <c r="I12" s="91"/>
      <c r="J12" s="93"/>
      <c r="K12" s="94">
        <v>2</v>
      </c>
      <c r="L12" s="89">
        <v>2</v>
      </c>
      <c r="M12" s="95">
        <v>5</v>
      </c>
      <c r="N12" s="89"/>
      <c r="O12" s="89"/>
      <c r="P12" s="96"/>
      <c r="Q12" s="97">
        <v>5</v>
      </c>
      <c r="R12" s="17" t="s">
        <v>14</v>
      </c>
      <c r="S12" s="18" t="s">
        <v>19</v>
      </c>
      <c r="T12" s="72"/>
      <c r="U12" s="73"/>
      <c r="V12" s="74"/>
      <c r="W12" s="75"/>
      <c r="X12" s="76"/>
      <c r="Y12" s="77"/>
      <c r="Z12" s="75"/>
      <c r="AA12" s="76"/>
      <c r="AB12" s="98"/>
    </row>
    <row r="13" spans="1:28" ht="15.75">
      <c r="A13" s="225" t="s">
        <v>20</v>
      </c>
      <c r="B13" s="226"/>
      <c r="C13" s="49"/>
      <c r="D13" s="50"/>
      <c r="E13" s="51"/>
      <c r="F13" s="52"/>
      <c r="G13" s="52">
        <f>SUM(G14:G20)</f>
        <v>10</v>
      </c>
      <c r="H13" s="52"/>
      <c r="I13" s="52"/>
      <c r="J13" s="53">
        <f>SUM(J14:J20)</f>
        <v>10</v>
      </c>
      <c r="K13" s="51"/>
      <c r="L13" s="52"/>
      <c r="M13" s="52">
        <f>SUM(M14:M20)</f>
        <v>15</v>
      </c>
      <c r="N13" s="52"/>
      <c r="O13" s="52"/>
      <c r="P13" s="53"/>
      <c r="Q13" s="54">
        <f>SUM(E13:P13)</f>
        <v>35</v>
      </c>
      <c r="R13" s="55"/>
      <c r="S13" s="56"/>
      <c r="T13" s="72"/>
      <c r="U13" s="73"/>
      <c r="V13" s="74"/>
      <c r="W13" s="75"/>
      <c r="X13" s="76"/>
      <c r="Y13" s="77"/>
      <c r="Z13" s="75"/>
      <c r="AA13" s="76"/>
      <c r="AB13" s="98"/>
    </row>
    <row r="14" spans="1:28" ht="15.75">
      <c r="A14" s="64" t="s">
        <v>61</v>
      </c>
      <c r="B14" s="65" t="s">
        <v>21</v>
      </c>
      <c r="C14" s="66" t="s">
        <v>85</v>
      </c>
      <c r="D14" s="67" t="s">
        <v>26</v>
      </c>
      <c r="E14" s="68"/>
      <c r="F14" s="66"/>
      <c r="G14" s="69"/>
      <c r="H14" s="66">
        <v>2</v>
      </c>
      <c r="I14" s="66">
        <v>2</v>
      </c>
      <c r="J14" s="70">
        <v>5</v>
      </c>
      <c r="K14" s="68"/>
      <c r="L14" s="66"/>
      <c r="M14" s="69"/>
      <c r="N14" s="66"/>
      <c r="O14" s="66"/>
      <c r="P14" s="70"/>
      <c r="Q14" s="71">
        <v>5</v>
      </c>
      <c r="R14" s="13" t="s">
        <v>192</v>
      </c>
      <c r="S14" s="14" t="s">
        <v>19</v>
      </c>
      <c r="T14" s="72"/>
      <c r="U14" s="73"/>
      <c r="V14" s="74"/>
      <c r="W14" s="75"/>
      <c r="X14" s="76"/>
      <c r="Y14" s="77"/>
      <c r="Z14" s="75"/>
      <c r="AA14" s="76"/>
      <c r="AB14" s="98"/>
    </row>
    <row r="15" spans="1:28" ht="38.25">
      <c r="A15" s="64" t="s">
        <v>62</v>
      </c>
      <c r="B15" s="65" t="s">
        <v>22</v>
      </c>
      <c r="C15" s="66" t="s">
        <v>85</v>
      </c>
      <c r="D15" s="67" t="s">
        <v>26</v>
      </c>
      <c r="E15" s="68">
        <v>2</v>
      </c>
      <c r="F15" s="66">
        <v>2</v>
      </c>
      <c r="G15" s="69">
        <v>5</v>
      </c>
      <c r="H15" s="66"/>
      <c r="I15" s="66"/>
      <c r="J15" s="70"/>
      <c r="K15" s="68"/>
      <c r="L15" s="66"/>
      <c r="M15" s="69"/>
      <c r="N15" s="66"/>
      <c r="O15" s="66"/>
      <c r="P15" s="70"/>
      <c r="Q15" s="71">
        <v>5</v>
      </c>
      <c r="R15" s="13" t="s">
        <v>28</v>
      </c>
      <c r="S15" s="14" t="s">
        <v>31</v>
      </c>
      <c r="T15" s="72"/>
      <c r="U15" s="73"/>
      <c r="V15" s="74"/>
      <c r="W15" s="75"/>
      <c r="X15" s="38" t="s">
        <v>183</v>
      </c>
      <c r="Y15" s="74" t="s">
        <v>186</v>
      </c>
      <c r="Z15" s="75" t="s">
        <v>185</v>
      </c>
      <c r="AA15" s="76" t="s">
        <v>182</v>
      </c>
      <c r="AB15" s="78" t="s">
        <v>182</v>
      </c>
    </row>
    <row r="16" spans="1:28" ht="25.5">
      <c r="A16" s="64" t="s">
        <v>63</v>
      </c>
      <c r="B16" s="65" t="s">
        <v>23</v>
      </c>
      <c r="C16" s="66" t="s">
        <v>85</v>
      </c>
      <c r="D16" s="67" t="s">
        <v>26</v>
      </c>
      <c r="E16" s="68"/>
      <c r="F16" s="66"/>
      <c r="G16" s="69"/>
      <c r="H16" s="66">
        <v>2</v>
      </c>
      <c r="I16" s="66">
        <v>2</v>
      </c>
      <c r="J16" s="70">
        <v>5</v>
      </c>
      <c r="K16" s="68"/>
      <c r="L16" s="66"/>
      <c r="M16" s="69"/>
      <c r="N16" s="66"/>
      <c r="O16" s="66"/>
      <c r="P16" s="70"/>
      <c r="Q16" s="71">
        <v>5</v>
      </c>
      <c r="R16" s="13" t="s">
        <v>192</v>
      </c>
      <c r="S16" s="14" t="s">
        <v>19</v>
      </c>
      <c r="T16" s="72"/>
      <c r="U16" s="73"/>
      <c r="V16" s="74"/>
      <c r="W16" s="75"/>
      <c r="X16" s="38" t="s">
        <v>182</v>
      </c>
      <c r="Y16" s="74" t="s">
        <v>186</v>
      </c>
      <c r="Z16" s="75" t="s">
        <v>185</v>
      </c>
      <c r="AA16" s="76"/>
      <c r="AB16" s="78"/>
    </row>
    <row r="17" spans="1:28" ht="25.5">
      <c r="A17" s="64" t="s">
        <v>64</v>
      </c>
      <c r="B17" s="65" t="s">
        <v>24</v>
      </c>
      <c r="C17" s="66" t="s">
        <v>85</v>
      </c>
      <c r="D17" s="67" t="s">
        <v>40</v>
      </c>
      <c r="E17" s="68">
        <v>2</v>
      </c>
      <c r="F17" s="66">
        <v>2</v>
      </c>
      <c r="G17" s="69">
        <v>5</v>
      </c>
      <c r="H17" s="66"/>
      <c r="I17" s="66"/>
      <c r="J17" s="70"/>
      <c r="K17" s="68"/>
      <c r="L17" s="66"/>
      <c r="M17" s="69"/>
      <c r="N17" s="66"/>
      <c r="O17" s="66"/>
      <c r="P17" s="70"/>
      <c r="Q17" s="71">
        <v>5</v>
      </c>
      <c r="R17" s="13" t="s">
        <v>14</v>
      </c>
      <c r="S17" s="14" t="s">
        <v>19</v>
      </c>
      <c r="T17" s="99"/>
      <c r="U17" s="100"/>
      <c r="V17" s="74"/>
      <c r="W17" s="75"/>
      <c r="X17" s="38" t="s">
        <v>182</v>
      </c>
      <c r="Y17" s="74" t="s">
        <v>186</v>
      </c>
      <c r="Z17" s="75" t="s">
        <v>185</v>
      </c>
      <c r="AA17" s="101" t="s">
        <v>182</v>
      </c>
      <c r="AB17" s="102" t="s">
        <v>182</v>
      </c>
    </row>
    <row r="18" spans="1:28" ht="25.5">
      <c r="A18" s="64" t="s">
        <v>65</v>
      </c>
      <c r="B18" s="65" t="s">
        <v>25</v>
      </c>
      <c r="C18" s="66" t="s">
        <v>85</v>
      </c>
      <c r="D18" s="67" t="s">
        <v>26</v>
      </c>
      <c r="E18" s="68"/>
      <c r="F18" s="66"/>
      <c r="G18" s="69"/>
      <c r="H18" s="66"/>
      <c r="I18" s="66"/>
      <c r="J18" s="70"/>
      <c r="K18" s="68">
        <v>2</v>
      </c>
      <c r="L18" s="66">
        <v>2</v>
      </c>
      <c r="M18" s="69">
        <v>5</v>
      </c>
      <c r="N18" s="66"/>
      <c r="O18" s="66"/>
      <c r="P18" s="70"/>
      <c r="Q18" s="71">
        <v>5</v>
      </c>
      <c r="R18" s="13" t="s">
        <v>29</v>
      </c>
      <c r="S18" s="14" t="s">
        <v>19</v>
      </c>
      <c r="T18" s="72"/>
      <c r="U18" s="73"/>
      <c r="V18" s="74" t="s">
        <v>63</v>
      </c>
      <c r="W18" s="75" t="s">
        <v>23</v>
      </c>
      <c r="X18" s="38"/>
      <c r="Y18" s="74"/>
      <c r="Z18" s="75"/>
      <c r="AA18" s="76"/>
      <c r="AB18" s="78"/>
    </row>
    <row r="19" spans="1:28" ht="12.75">
      <c r="A19" s="64" t="s">
        <v>51</v>
      </c>
      <c r="B19" s="65" t="s">
        <v>50</v>
      </c>
      <c r="C19" s="66" t="s">
        <v>85</v>
      </c>
      <c r="D19" s="67" t="s">
        <v>40</v>
      </c>
      <c r="E19" s="68"/>
      <c r="F19" s="66"/>
      <c r="G19" s="69"/>
      <c r="H19" s="66"/>
      <c r="I19" s="66"/>
      <c r="J19" s="70"/>
      <c r="K19" s="68">
        <v>2</v>
      </c>
      <c r="L19" s="66">
        <v>2</v>
      </c>
      <c r="M19" s="69">
        <v>5</v>
      </c>
      <c r="N19" s="66"/>
      <c r="O19" s="66"/>
      <c r="P19" s="70"/>
      <c r="Q19" s="71">
        <v>5</v>
      </c>
      <c r="R19" s="103" t="s">
        <v>52</v>
      </c>
      <c r="S19" s="14" t="s">
        <v>53</v>
      </c>
      <c r="T19" s="72"/>
      <c r="U19" s="73"/>
      <c r="V19" s="74"/>
      <c r="W19" s="75"/>
      <c r="X19" s="76"/>
      <c r="Y19" s="77"/>
      <c r="Z19" s="75"/>
      <c r="AA19" s="76"/>
      <c r="AB19" s="78"/>
    </row>
    <row r="20" spans="1:28" ht="26.25" thickBot="1">
      <c r="A20" s="87" t="s">
        <v>95</v>
      </c>
      <c r="B20" s="88" t="s">
        <v>27</v>
      </c>
      <c r="C20" s="89" t="s">
        <v>85</v>
      </c>
      <c r="D20" s="90" t="s">
        <v>26</v>
      </c>
      <c r="E20" s="94"/>
      <c r="F20" s="89"/>
      <c r="G20" s="95"/>
      <c r="H20" s="89"/>
      <c r="I20" s="89"/>
      <c r="J20" s="96"/>
      <c r="K20" s="94">
        <v>2</v>
      </c>
      <c r="L20" s="89">
        <v>2</v>
      </c>
      <c r="M20" s="95">
        <v>5</v>
      </c>
      <c r="N20" s="89"/>
      <c r="O20" s="89"/>
      <c r="P20" s="96"/>
      <c r="Q20" s="97">
        <v>5</v>
      </c>
      <c r="R20" s="17" t="s">
        <v>30</v>
      </c>
      <c r="S20" s="18" t="s">
        <v>31</v>
      </c>
      <c r="T20" s="72"/>
      <c r="U20" s="73"/>
      <c r="V20" s="74"/>
      <c r="W20" s="75"/>
      <c r="X20" s="38" t="s">
        <v>182</v>
      </c>
      <c r="Y20" s="74" t="s">
        <v>186</v>
      </c>
      <c r="Z20" s="75" t="s">
        <v>185</v>
      </c>
      <c r="AA20" s="76"/>
      <c r="AB20" s="78"/>
    </row>
    <row r="21" spans="1:28" ht="12.75" customHeight="1">
      <c r="A21" s="258" t="s">
        <v>171</v>
      </c>
      <c r="B21" s="259"/>
      <c r="C21" s="104"/>
      <c r="D21" s="105"/>
      <c r="E21" s="106"/>
      <c r="F21" s="104"/>
      <c r="G21" s="104"/>
      <c r="H21" s="104"/>
      <c r="I21" s="104"/>
      <c r="J21" s="107"/>
      <c r="K21" s="106"/>
      <c r="L21" s="104"/>
      <c r="M21" s="104"/>
      <c r="N21" s="104"/>
      <c r="O21" s="104"/>
      <c r="P21" s="107"/>
      <c r="Q21" s="108"/>
      <c r="R21" s="109"/>
      <c r="S21" s="110"/>
      <c r="T21" s="72"/>
      <c r="U21" s="73"/>
      <c r="V21" s="74"/>
      <c r="W21" s="75"/>
      <c r="X21" s="76"/>
      <c r="Y21" s="77"/>
      <c r="Z21" s="75"/>
      <c r="AA21" s="76"/>
      <c r="AB21" s="78"/>
    </row>
    <row r="22" spans="1:28" ht="12.75">
      <c r="A22" s="64" t="s">
        <v>68</v>
      </c>
      <c r="B22" s="111" t="s">
        <v>69</v>
      </c>
      <c r="C22" s="66" t="s">
        <v>70</v>
      </c>
      <c r="D22" s="67" t="s">
        <v>40</v>
      </c>
      <c r="E22" s="68">
        <v>2</v>
      </c>
      <c r="F22" s="66">
        <v>2</v>
      </c>
      <c r="G22" s="69">
        <v>5</v>
      </c>
      <c r="H22" s="66"/>
      <c r="I22" s="66"/>
      <c r="J22" s="70"/>
      <c r="K22" s="68"/>
      <c r="L22" s="66"/>
      <c r="M22" s="69"/>
      <c r="N22" s="66"/>
      <c r="O22" s="66"/>
      <c r="P22" s="70"/>
      <c r="Q22" s="71">
        <v>5</v>
      </c>
      <c r="R22" s="13" t="s">
        <v>71</v>
      </c>
      <c r="S22" s="14" t="s">
        <v>72</v>
      </c>
      <c r="T22" s="72"/>
      <c r="U22" s="73"/>
      <c r="V22" s="74"/>
      <c r="W22" s="75"/>
      <c r="X22" s="76"/>
      <c r="Y22" s="77"/>
      <c r="Z22" s="75"/>
      <c r="AA22" s="76"/>
      <c r="AB22" s="78"/>
    </row>
    <row r="23" spans="1:28" ht="12.75">
      <c r="A23" s="64" t="s">
        <v>73</v>
      </c>
      <c r="B23" s="111" t="s">
        <v>74</v>
      </c>
      <c r="C23" s="66" t="s">
        <v>70</v>
      </c>
      <c r="D23" s="67" t="s">
        <v>40</v>
      </c>
      <c r="E23" s="68">
        <v>1</v>
      </c>
      <c r="F23" s="66">
        <v>1</v>
      </c>
      <c r="G23" s="69">
        <v>3</v>
      </c>
      <c r="H23" s="66"/>
      <c r="I23" s="66"/>
      <c r="J23" s="70"/>
      <c r="K23" s="68"/>
      <c r="L23" s="66"/>
      <c r="M23" s="69"/>
      <c r="N23" s="66"/>
      <c r="O23" s="66"/>
      <c r="P23" s="70"/>
      <c r="Q23" s="71">
        <v>3</v>
      </c>
      <c r="R23" s="13" t="s">
        <v>75</v>
      </c>
      <c r="S23" s="14" t="s">
        <v>76</v>
      </c>
      <c r="T23" s="72"/>
      <c r="U23" s="73"/>
      <c r="V23" s="74"/>
      <c r="W23" s="75"/>
      <c r="X23" s="76"/>
      <c r="Y23" s="77"/>
      <c r="Z23" s="75"/>
      <c r="AA23" s="76"/>
      <c r="AB23" s="78"/>
    </row>
    <row r="24" spans="1:28" ht="12.75">
      <c r="A24" s="64" t="s">
        <v>77</v>
      </c>
      <c r="B24" s="111" t="s">
        <v>78</v>
      </c>
      <c r="C24" s="66" t="s">
        <v>70</v>
      </c>
      <c r="D24" s="67" t="s">
        <v>40</v>
      </c>
      <c r="E24" s="68">
        <v>2</v>
      </c>
      <c r="F24" s="66">
        <v>2</v>
      </c>
      <c r="G24" s="69">
        <v>5</v>
      </c>
      <c r="H24" s="66"/>
      <c r="I24" s="66"/>
      <c r="J24" s="70"/>
      <c r="K24" s="68"/>
      <c r="L24" s="66"/>
      <c r="M24" s="69"/>
      <c r="N24" s="66"/>
      <c r="O24" s="66"/>
      <c r="P24" s="70"/>
      <c r="Q24" s="71">
        <v>5</v>
      </c>
      <c r="R24" s="13" t="s">
        <v>79</v>
      </c>
      <c r="S24" s="14" t="s">
        <v>80</v>
      </c>
      <c r="T24" s="72"/>
      <c r="U24" s="73"/>
      <c r="V24" s="74"/>
      <c r="W24" s="75"/>
      <c r="X24" s="76"/>
      <c r="Y24" s="77"/>
      <c r="Z24" s="75"/>
      <c r="AA24" s="76"/>
      <c r="AB24" s="78"/>
    </row>
    <row r="25" spans="1:28" ht="16.5" thickBot="1">
      <c r="A25" s="87" t="s">
        <v>81</v>
      </c>
      <c r="B25" s="88" t="s">
        <v>82</v>
      </c>
      <c r="C25" s="89" t="s">
        <v>70</v>
      </c>
      <c r="D25" s="90" t="s">
        <v>40</v>
      </c>
      <c r="E25" s="94">
        <v>2</v>
      </c>
      <c r="F25" s="89">
        <v>2</v>
      </c>
      <c r="G25" s="95">
        <v>5</v>
      </c>
      <c r="H25" s="89"/>
      <c r="I25" s="89"/>
      <c r="J25" s="96"/>
      <c r="K25" s="94"/>
      <c r="L25" s="89"/>
      <c r="M25" s="95"/>
      <c r="N25" s="89"/>
      <c r="O25" s="89"/>
      <c r="P25" s="96"/>
      <c r="Q25" s="97">
        <v>5</v>
      </c>
      <c r="R25" s="17" t="s">
        <v>83</v>
      </c>
      <c r="S25" s="18" t="s">
        <v>84</v>
      </c>
      <c r="T25" s="72"/>
      <c r="U25" s="73"/>
      <c r="V25" s="74"/>
      <c r="W25" s="75"/>
      <c r="X25" s="36"/>
      <c r="Y25" s="77"/>
      <c r="Z25" s="75"/>
      <c r="AA25" s="76"/>
      <c r="AB25" s="78"/>
    </row>
    <row r="26" spans="1:28" ht="15.75">
      <c r="A26" s="256" t="s">
        <v>32</v>
      </c>
      <c r="B26" s="257"/>
      <c r="C26" s="104"/>
      <c r="D26" s="186"/>
      <c r="E26" s="187"/>
      <c r="F26" s="188"/>
      <c r="G26" s="188"/>
      <c r="H26" s="188"/>
      <c r="I26" s="188"/>
      <c r="J26" s="110"/>
      <c r="K26" s="187"/>
      <c r="L26" s="188"/>
      <c r="M26" s="188"/>
      <c r="N26" s="188"/>
      <c r="O26" s="188"/>
      <c r="P26" s="110"/>
      <c r="Q26" s="189">
        <v>46</v>
      </c>
      <c r="R26" s="190"/>
      <c r="S26" s="110"/>
      <c r="T26" s="13"/>
      <c r="U26" s="14"/>
      <c r="V26" s="74"/>
      <c r="W26" s="75"/>
      <c r="X26" s="36"/>
      <c r="Y26" s="37"/>
      <c r="Z26" s="35"/>
      <c r="AA26" s="38"/>
      <c r="AB26" s="39"/>
    </row>
    <row r="27" spans="1:28" ht="15.75">
      <c r="A27" s="227" t="s">
        <v>115</v>
      </c>
      <c r="B27" s="228"/>
      <c r="C27" s="112"/>
      <c r="D27" s="113"/>
      <c r="E27" s="114"/>
      <c r="F27" s="115"/>
      <c r="G27" s="116"/>
      <c r="H27" s="115"/>
      <c r="I27" s="115"/>
      <c r="J27" s="117">
        <f>SUM(J28:J36)</f>
        <v>8</v>
      </c>
      <c r="K27" s="118"/>
      <c r="L27" s="119"/>
      <c r="M27" s="119">
        <f>SUM(M28:M36)</f>
        <v>15</v>
      </c>
      <c r="N27" s="119"/>
      <c r="O27" s="119"/>
      <c r="P27" s="117">
        <f>SUM(P28:P36)</f>
        <v>23</v>
      </c>
      <c r="Q27" s="120">
        <f>SUM(E27:P27)</f>
        <v>46</v>
      </c>
      <c r="R27" s="121"/>
      <c r="S27" s="122"/>
      <c r="T27" s="13"/>
      <c r="U27" s="14"/>
      <c r="V27" s="74"/>
      <c r="W27" s="75"/>
      <c r="X27" s="36"/>
      <c r="Y27" s="37"/>
      <c r="Z27" s="35"/>
      <c r="AA27" s="38"/>
      <c r="AB27" s="39"/>
    </row>
    <row r="28" spans="1:28" ht="25.5">
      <c r="A28" s="64" t="s">
        <v>66</v>
      </c>
      <c r="B28" s="65" t="s">
        <v>33</v>
      </c>
      <c r="C28" s="66" t="s">
        <v>85</v>
      </c>
      <c r="D28" s="67" t="s">
        <v>26</v>
      </c>
      <c r="E28" s="64"/>
      <c r="F28" s="123"/>
      <c r="G28" s="124"/>
      <c r="H28" s="66"/>
      <c r="I28" s="66"/>
      <c r="J28" s="70"/>
      <c r="K28" s="68">
        <v>2</v>
      </c>
      <c r="L28" s="66">
        <v>2</v>
      </c>
      <c r="M28" s="69">
        <v>5</v>
      </c>
      <c r="N28" s="123"/>
      <c r="O28" s="123"/>
      <c r="P28" s="125"/>
      <c r="Q28" s="71">
        <v>5</v>
      </c>
      <c r="R28" s="13" t="s">
        <v>192</v>
      </c>
      <c r="S28" s="14" t="s">
        <v>19</v>
      </c>
      <c r="T28" s="15"/>
      <c r="U28" s="16"/>
      <c r="V28" s="74" t="s">
        <v>61</v>
      </c>
      <c r="W28" s="75" t="s">
        <v>21</v>
      </c>
      <c r="X28" s="101" t="s">
        <v>184</v>
      </c>
      <c r="Y28" s="74" t="s">
        <v>186</v>
      </c>
      <c r="Z28" s="75" t="s">
        <v>185</v>
      </c>
      <c r="AA28" s="40"/>
      <c r="AB28" s="41"/>
    </row>
    <row r="29" spans="1:28" ht="15.75">
      <c r="A29" s="64" t="s">
        <v>96</v>
      </c>
      <c r="B29" s="65" t="s">
        <v>34</v>
      </c>
      <c r="C29" s="66" t="s">
        <v>85</v>
      </c>
      <c r="D29" s="67" t="s">
        <v>26</v>
      </c>
      <c r="E29" s="64"/>
      <c r="F29" s="123"/>
      <c r="G29" s="124"/>
      <c r="H29" s="66">
        <v>2</v>
      </c>
      <c r="I29" s="66">
        <v>2</v>
      </c>
      <c r="J29" s="70">
        <v>5</v>
      </c>
      <c r="K29" s="68"/>
      <c r="L29" s="66"/>
      <c r="M29" s="69"/>
      <c r="N29" s="66"/>
      <c r="O29" s="66"/>
      <c r="P29" s="70"/>
      <c r="Q29" s="71">
        <v>5</v>
      </c>
      <c r="R29" s="13" t="s">
        <v>41</v>
      </c>
      <c r="S29" s="14" t="s">
        <v>53</v>
      </c>
      <c r="T29" s="72"/>
      <c r="U29" s="73"/>
      <c r="V29" s="74"/>
      <c r="W29" s="75"/>
      <c r="X29" s="36"/>
      <c r="Y29" s="77"/>
      <c r="Z29" s="75"/>
      <c r="AA29" s="76"/>
      <c r="AB29" s="78"/>
    </row>
    <row r="30" spans="1:28" ht="25.5">
      <c r="A30" s="64" t="s">
        <v>97</v>
      </c>
      <c r="B30" s="65" t="s">
        <v>35</v>
      </c>
      <c r="C30" s="66" t="s">
        <v>85</v>
      </c>
      <c r="D30" s="67" t="s">
        <v>26</v>
      </c>
      <c r="E30" s="64"/>
      <c r="F30" s="123"/>
      <c r="G30" s="124"/>
      <c r="H30" s="123"/>
      <c r="I30" s="123"/>
      <c r="J30" s="125"/>
      <c r="K30" s="68">
        <v>2</v>
      </c>
      <c r="L30" s="66">
        <v>2</v>
      </c>
      <c r="M30" s="69">
        <v>5</v>
      </c>
      <c r="N30" s="66"/>
      <c r="O30" s="66"/>
      <c r="P30" s="70"/>
      <c r="Q30" s="71">
        <v>5</v>
      </c>
      <c r="R30" s="13" t="s">
        <v>29</v>
      </c>
      <c r="S30" s="14" t="s">
        <v>19</v>
      </c>
      <c r="T30" s="72"/>
      <c r="U30" s="73"/>
      <c r="V30" s="74" t="s">
        <v>61</v>
      </c>
      <c r="W30" s="75" t="s">
        <v>21</v>
      </c>
      <c r="X30" s="36"/>
      <c r="Y30" s="77"/>
      <c r="Z30" s="35"/>
      <c r="AA30" s="76"/>
      <c r="AB30" s="78"/>
    </row>
    <row r="31" spans="1:28" ht="15.75">
      <c r="A31" s="64" t="s">
        <v>98</v>
      </c>
      <c r="B31" s="65" t="s">
        <v>36</v>
      </c>
      <c r="C31" s="66" t="s">
        <v>85</v>
      </c>
      <c r="D31" s="67" t="s">
        <v>40</v>
      </c>
      <c r="E31" s="64"/>
      <c r="F31" s="123"/>
      <c r="G31" s="124"/>
      <c r="H31" s="123"/>
      <c r="I31" s="123"/>
      <c r="J31" s="125"/>
      <c r="K31" s="68"/>
      <c r="L31" s="66"/>
      <c r="M31" s="69"/>
      <c r="N31" s="66">
        <v>2</v>
      </c>
      <c r="O31" s="66">
        <v>2</v>
      </c>
      <c r="P31" s="70">
        <v>5</v>
      </c>
      <c r="Q31" s="71">
        <v>5</v>
      </c>
      <c r="R31" s="13" t="s">
        <v>14</v>
      </c>
      <c r="S31" s="14" t="s">
        <v>19</v>
      </c>
      <c r="T31" s="72"/>
      <c r="U31" s="73"/>
      <c r="V31" s="74" t="s">
        <v>90</v>
      </c>
      <c r="W31" s="75" t="s">
        <v>89</v>
      </c>
      <c r="X31" s="36"/>
      <c r="Y31" s="77"/>
      <c r="Z31" s="35"/>
      <c r="AA31" s="76"/>
      <c r="AB31" s="78"/>
    </row>
    <row r="32" spans="1:28" ht="114.75">
      <c r="A32" s="64" t="s">
        <v>104</v>
      </c>
      <c r="B32" s="65" t="s">
        <v>37</v>
      </c>
      <c r="C32" s="66" t="s">
        <v>85</v>
      </c>
      <c r="D32" s="67" t="s">
        <v>40</v>
      </c>
      <c r="E32" s="64"/>
      <c r="F32" s="123"/>
      <c r="G32" s="124"/>
      <c r="H32" s="123"/>
      <c r="I32" s="123"/>
      <c r="J32" s="125"/>
      <c r="K32" s="68"/>
      <c r="L32" s="66"/>
      <c r="M32" s="69"/>
      <c r="N32" s="66">
        <v>2</v>
      </c>
      <c r="O32" s="66">
        <v>2</v>
      </c>
      <c r="P32" s="70">
        <v>5</v>
      </c>
      <c r="Q32" s="71">
        <v>5</v>
      </c>
      <c r="R32" s="13" t="s">
        <v>195</v>
      </c>
      <c r="S32" s="14" t="s">
        <v>19</v>
      </c>
      <c r="T32" s="126"/>
      <c r="U32" s="127"/>
      <c r="V32" s="74" t="s">
        <v>187</v>
      </c>
      <c r="W32" s="75" t="s">
        <v>188</v>
      </c>
      <c r="X32" s="101" t="s">
        <v>184</v>
      </c>
      <c r="Y32" s="74" t="s">
        <v>186</v>
      </c>
      <c r="Z32" s="75" t="s">
        <v>185</v>
      </c>
      <c r="AA32" s="128"/>
      <c r="AB32" s="129"/>
    </row>
    <row r="33" spans="1:28" ht="25.5">
      <c r="A33" s="64" t="s">
        <v>99</v>
      </c>
      <c r="B33" s="65" t="s">
        <v>38</v>
      </c>
      <c r="C33" s="66" t="s">
        <v>85</v>
      </c>
      <c r="D33" s="67" t="s">
        <v>40</v>
      </c>
      <c r="E33" s="64"/>
      <c r="F33" s="123"/>
      <c r="G33" s="124"/>
      <c r="H33" s="123"/>
      <c r="I33" s="123"/>
      <c r="J33" s="125"/>
      <c r="K33" s="68"/>
      <c r="L33" s="66"/>
      <c r="M33" s="69"/>
      <c r="N33" s="66">
        <v>2</v>
      </c>
      <c r="O33" s="66">
        <v>0</v>
      </c>
      <c r="P33" s="70">
        <v>3</v>
      </c>
      <c r="Q33" s="71">
        <v>3</v>
      </c>
      <c r="R33" s="13" t="s">
        <v>193</v>
      </c>
      <c r="S33" s="14" t="s">
        <v>19</v>
      </c>
      <c r="T33" s="72"/>
      <c r="U33" s="73"/>
      <c r="V33" s="74" t="s">
        <v>51</v>
      </c>
      <c r="W33" s="75" t="s">
        <v>50</v>
      </c>
      <c r="X33" s="36"/>
      <c r="Y33" s="77"/>
      <c r="Z33" s="130"/>
      <c r="AA33" s="76"/>
      <c r="AB33" s="78"/>
    </row>
    <row r="34" spans="1:28" ht="25.5">
      <c r="A34" s="64" t="s">
        <v>100</v>
      </c>
      <c r="B34" s="65" t="s">
        <v>39</v>
      </c>
      <c r="C34" s="66" t="s">
        <v>85</v>
      </c>
      <c r="D34" s="67" t="s">
        <v>26</v>
      </c>
      <c r="E34" s="64"/>
      <c r="F34" s="123"/>
      <c r="G34" s="124"/>
      <c r="H34" s="66">
        <v>0</v>
      </c>
      <c r="I34" s="66">
        <v>2</v>
      </c>
      <c r="J34" s="70">
        <v>3</v>
      </c>
      <c r="K34" s="68"/>
      <c r="L34" s="66"/>
      <c r="M34" s="69"/>
      <c r="N34" s="66"/>
      <c r="O34" s="66"/>
      <c r="P34" s="70"/>
      <c r="Q34" s="71">
        <v>3</v>
      </c>
      <c r="R34" s="13" t="s">
        <v>42</v>
      </c>
      <c r="S34" s="14" t="s">
        <v>31</v>
      </c>
      <c r="T34" s="72"/>
      <c r="U34" s="73"/>
      <c r="V34" s="74" t="s">
        <v>62</v>
      </c>
      <c r="W34" s="75" t="s">
        <v>22</v>
      </c>
      <c r="X34" s="36"/>
      <c r="Y34" s="77"/>
      <c r="Z34" s="35"/>
      <c r="AA34" s="76"/>
      <c r="AB34" s="78"/>
    </row>
    <row r="35" spans="1:28" ht="15.75">
      <c r="A35" s="64" t="s">
        <v>103</v>
      </c>
      <c r="B35" s="65" t="s">
        <v>111</v>
      </c>
      <c r="C35" s="66" t="s">
        <v>85</v>
      </c>
      <c r="D35" s="67" t="s">
        <v>26</v>
      </c>
      <c r="E35" s="68"/>
      <c r="F35" s="123"/>
      <c r="G35" s="124"/>
      <c r="H35" s="123"/>
      <c r="I35" s="123"/>
      <c r="J35" s="125"/>
      <c r="K35" s="68">
        <v>0</v>
      </c>
      <c r="L35" s="66">
        <v>4</v>
      </c>
      <c r="M35" s="69">
        <v>5</v>
      </c>
      <c r="N35" s="66"/>
      <c r="O35" s="66"/>
      <c r="P35" s="70"/>
      <c r="Q35" s="71">
        <v>5</v>
      </c>
      <c r="R35" s="13" t="s">
        <v>29</v>
      </c>
      <c r="S35" s="14" t="s">
        <v>19</v>
      </c>
      <c r="T35" s="72"/>
      <c r="U35" s="73"/>
      <c r="V35" s="74"/>
      <c r="W35" s="75"/>
      <c r="X35" s="36"/>
      <c r="Y35" s="77"/>
      <c r="Z35" s="35"/>
      <c r="AA35" s="76"/>
      <c r="AB35" s="78"/>
    </row>
    <row r="36" spans="1:28" ht="25.5">
      <c r="A36" s="64" t="s">
        <v>105</v>
      </c>
      <c r="B36" s="65" t="s">
        <v>112</v>
      </c>
      <c r="C36" s="66" t="s">
        <v>85</v>
      </c>
      <c r="D36" s="67" t="s">
        <v>26</v>
      </c>
      <c r="E36" s="68"/>
      <c r="F36" s="123"/>
      <c r="G36" s="124"/>
      <c r="H36" s="123"/>
      <c r="I36" s="123"/>
      <c r="J36" s="125"/>
      <c r="K36" s="68"/>
      <c r="L36" s="66"/>
      <c r="M36" s="69"/>
      <c r="N36" s="66">
        <v>0</v>
      </c>
      <c r="O36" s="66">
        <v>8</v>
      </c>
      <c r="P36" s="70">
        <v>10</v>
      </c>
      <c r="Q36" s="71">
        <v>10</v>
      </c>
      <c r="R36" s="13" t="s">
        <v>29</v>
      </c>
      <c r="S36" s="14" t="s">
        <v>19</v>
      </c>
      <c r="T36" s="99"/>
      <c r="U36" s="100"/>
      <c r="V36" s="74" t="s">
        <v>103</v>
      </c>
      <c r="W36" s="75" t="s">
        <v>111</v>
      </c>
      <c r="X36" s="36"/>
      <c r="Y36" s="131"/>
      <c r="Z36" s="35"/>
      <c r="AA36" s="101"/>
      <c r="AB36" s="102"/>
    </row>
    <row r="37" spans="1:28" ht="15.75">
      <c r="A37" s="229" t="s">
        <v>116</v>
      </c>
      <c r="B37" s="230"/>
      <c r="C37" s="66"/>
      <c r="D37" s="132"/>
      <c r="E37" s="64"/>
      <c r="F37" s="123"/>
      <c r="G37" s="124"/>
      <c r="H37" s="123"/>
      <c r="I37" s="123"/>
      <c r="J37" s="125"/>
      <c r="K37" s="64"/>
      <c r="L37" s="123"/>
      <c r="M37" s="124"/>
      <c r="N37" s="123"/>
      <c r="O37" s="123"/>
      <c r="P37" s="125"/>
      <c r="Q37" s="133"/>
      <c r="R37" s="13"/>
      <c r="S37" s="14"/>
      <c r="T37" s="99"/>
      <c r="U37" s="100"/>
      <c r="V37" s="74"/>
      <c r="W37" s="75"/>
      <c r="X37" s="36"/>
      <c r="Y37" s="131"/>
      <c r="Z37" s="35"/>
      <c r="AA37" s="101"/>
      <c r="AB37" s="102"/>
    </row>
    <row r="38" spans="1:28" s="134" customFormat="1" ht="15.75">
      <c r="A38" s="64" t="s">
        <v>67</v>
      </c>
      <c r="B38" s="65" t="s">
        <v>43</v>
      </c>
      <c r="C38" s="66" t="s">
        <v>120</v>
      </c>
      <c r="D38" s="67" t="s">
        <v>40</v>
      </c>
      <c r="E38" s="68">
        <v>2</v>
      </c>
      <c r="F38" s="66">
        <v>2</v>
      </c>
      <c r="G38" s="69">
        <v>5</v>
      </c>
      <c r="H38" s="66"/>
      <c r="I38" s="66"/>
      <c r="J38" s="70"/>
      <c r="K38" s="64"/>
      <c r="L38" s="123"/>
      <c r="M38" s="124"/>
      <c r="N38" s="123"/>
      <c r="O38" s="123"/>
      <c r="P38" s="125"/>
      <c r="Q38" s="71">
        <v>5</v>
      </c>
      <c r="R38" s="13" t="s">
        <v>28</v>
      </c>
      <c r="S38" s="14" t="s">
        <v>31</v>
      </c>
      <c r="T38" s="99"/>
      <c r="U38" s="100"/>
      <c r="V38" s="74"/>
      <c r="W38" s="75"/>
      <c r="X38" s="36"/>
      <c r="Y38" s="131"/>
      <c r="Z38" s="35"/>
      <c r="AA38" s="101"/>
      <c r="AB38" s="102"/>
    </row>
    <row r="39" spans="1:28" ht="25.5">
      <c r="A39" s="64" t="s">
        <v>86</v>
      </c>
      <c r="B39" s="65" t="s">
        <v>44</v>
      </c>
      <c r="C39" s="66" t="s">
        <v>120</v>
      </c>
      <c r="D39" s="67" t="s">
        <v>26</v>
      </c>
      <c r="E39" s="64"/>
      <c r="F39" s="123"/>
      <c r="G39" s="124"/>
      <c r="H39" s="123"/>
      <c r="I39" s="123"/>
      <c r="J39" s="125"/>
      <c r="K39" s="68"/>
      <c r="L39" s="66"/>
      <c r="M39" s="69"/>
      <c r="N39" s="66">
        <v>2</v>
      </c>
      <c r="O39" s="66">
        <v>2</v>
      </c>
      <c r="P39" s="70">
        <v>5</v>
      </c>
      <c r="Q39" s="71">
        <v>5</v>
      </c>
      <c r="R39" s="13" t="s">
        <v>30</v>
      </c>
      <c r="S39" s="14" t="s">
        <v>31</v>
      </c>
      <c r="T39" s="99"/>
      <c r="U39" s="100"/>
      <c r="V39" s="74" t="s">
        <v>67</v>
      </c>
      <c r="W39" s="75" t="s">
        <v>43</v>
      </c>
      <c r="X39" s="36"/>
      <c r="Y39" s="131"/>
      <c r="Z39" s="35"/>
      <c r="AA39" s="101"/>
      <c r="AB39" s="102"/>
    </row>
    <row r="40" spans="1:28" ht="25.5">
      <c r="A40" s="64" t="s">
        <v>87</v>
      </c>
      <c r="B40" s="65" t="s">
        <v>45</v>
      </c>
      <c r="C40" s="66" t="s">
        <v>120</v>
      </c>
      <c r="D40" s="67" t="s">
        <v>26</v>
      </c>
      <c r="E40" s="64"/>
      <c r="F40" s="123"/>
      <c r="G40" s="124"/>
      <c r="H40" s="123"/>
      <c r="I40" s="123"/>
      <c r="J40" s="125"/>
      <c r="K40" s="68">
        <v>2</v>
      </c>
      <c r="L40" s="66">
        <v>2</v>
      </c>
      <c r="M40" s="69">
        <v>5</v>
      </c>
      <c r="N40" s="66"/>
      <c r="O40" s="66"/>
      <c r="P40" s="70"/>
      <c r="Q40" s="71">
        <v>5</v>
      </c>
      <c r="R40" s="13" t="s">
        <v>29</v>
      </c>
      <c r="S40" s="14" t="s">
        <v>19</v>
      </c>
      <c r="T40" s="99"/>
      <c r="U40" s="100"/>
      <c r="V40" s="74" t="s">
        <v>67</v>
      </c>
      <c r="W40" s="75" t="s">
        <v>43</v>
      </c>
      <c r="X40" s="36"/>
      <c r="Y40" s="131"/>
      <c r="Z40" s="35"/>
      <c r="AA40" s="101"/>
      <c r="AB40" s="102"/>
    </row>
    <row r="41" spans="1:28" ht="15.75">
      <c r="A41" s="64" t="s">
        <v>88</v>
      </c>
      <c r="B41" s="65" t="s">
        <v>46</v>
      </c>
      <c r="C41" s="66" t="s">
        <v>120</v>
      </c>
      <c r="D41" s="67" t="s">
        <v>40</v>
      </c>
      <c r="E41" s="64"/>
      <c r="F41" s="123"/>
      <c r="G41" s="124"/>
      <c r="H41" s="123"/>
      <c r="I41" s="123"/>
      <c r="J41" s="125"/>
      <c r="K41" s="68"/>
      <c r="L41" s="66"/>
      <c r="M41" s="69"/>
      <c r="N41" s="66">
        <v>2</v>
      </c>
      <c r="O41" s="66">
        <v>2</v>
      </c>
      <c r="P41" s="70">
        <v>5</v>
      </c>
      <c r="Q41" s="71">
        <v>5</v>
      </c>
      <c r="R41" s="13" t="s">
        <v>14</v>
      </c>
      <c r="S41" s="14" t="s">
        <v>19</v>
      </c>
      <c r="T41" s="99"/>
      <c r="U41" s="100"/>
      <c r="V41" s="74"/>
      <c r="W41" s="75"/>
      <c r="X41" s="36"/>
      <c r="Y41" s="131"/>
      <c r="Z41" s="35"/>
      <c r="AA41" s="101"/>
      <c r="AB41" s="102"/>
    </row>
    <row r="42" spans="1:28" ht="15.75">
      <c r="A42" s="64" t="s">
        <v>101</v>
      </c>
      <c r="B42" s="65" t="s">
        <v>48</v>
      </c>
      <c r="C42" s="66" t="s">
        <v>120</v>
      </c>
      <c r="D42" s="67" t="s">
        <v>26</v>
      </c>
      <c r="E42" s="64"/>
      <c r="F42" s="123"/>
      <c r="G42" s="124"/>
      <c r="H42" s="123"/>
      <c r="I42" s="123"/>
      <c r="J42" s="125"/>
      <c r="K42" s="68">
        <v>2</v>
      </c>
      <c r="L42" s="66">
        <v>0</v>
      </c>
      <c r="M42" s="69">
        <v>3</v>
      </c>
      <c r="N42" s="66"/>
      <c r="O42" s="66"/>
      <c r="P42" s="70"/>
      <c r="Q42" s="71">
        <v>3</v>
      </c>
      <c r="R42" s="13" t="s">
        <v>193</v>
      </c>
      <c r="S42" s="14" t="s">
        <v>19</v>
      </c>
      <c r="T42" s="13"/>
      <c r="U42" s="14"/>
      <c r="V42" s="74"/>
      <c r="W42" s="75"/>
      <c r="X42" s="36"/>
      <c r="Y42" s="37"/>
      <c r="Z42" s="35"/>
      <c r="AA42" s="38"/>
      <c r="AB42" s="39"/>
    </row>
    <row r="43" spans="1:28" ht="26.25" thickBot="1">
      <c r="A43" s="87" t="s">
        <v>102</v>
      </c>
      <c r="B43" s="88" t="s">
        <v>49</v>
      </c>
      <c r="C43" s="89" t="s">
        <v>120</v>
      </c>
      <c r="D43" s="90" t="s">
        <v>26</v>
      </c>
      <c r="E43" s="87"/>
      <c r="F43" s="91"/>
      <c r="G43" s="92"/>
      <c r="H43" s="91"/>
      <c r="I43" s="91"/>
      <c r="J43" s="93"/>
      <c r="K43" s="94">
        <v>0</v>
      </c>
      <c r="L43" s="89">
        <v>2</v>
      </c>
      <c r="M43" s="95">
        <v>3</v>
      </c>
      <c r="N43" s="89"/>
      <c r="O43" s="89"/>
      <c r="P43" s="96"/>
      <c r="Q43" s="97">
        <v>3</v>
      </c>
      <c r="R43" s="17" t="s">
        <v>42</v>
      </c>
      <c r="S43" s="18" t="s">
        <v>31</v>
      </c>
      <c r="T43" s="72"/>
      <c r="U43" s="14"/>
      <c r="V43" s="74" t="s">
        <v>67</v>
      </c>
      <c r="W43" s="75" t="s">
        <v>43</v>
      </c>
      <c r="X43" s="36"/>
      <c r="Y43" s="37"/>
      <c r="Z43" s="35"/>
      <c r="AA43" s="76"/>
      <c r="AB43" s="39"/>
    </row>
    <row r="44" spans="1:28" s="134" customFormat="1" ht="15.75">
      <c r="A44" s="238" t="s">
        <v>118</v>
      </c>
      <c r="B44" s="239"/>
      <c r="C44" s="135"/>
      <c r="D44" s="136"/>
      <c r="E44" s="137"/>
      <c r="F44" s="138"/>
      <c r="G44" s="135">
        <f>SUM(G45:G53)</f>
        <v>5</v>
      </c>
      <c r="H44" s="135"/>
      <c r="I44" s="135"/>
      <c r="J44" s="139"/>
      <c r="K44" s="140"/>
      <c r="L44" s="135"/>
      <c r="M44" s="135">
        <f>SUM(M45:M53)</f>
        <v>16</v>
      </c>
      <c r="N44" s="135"/>
      <c r="O44" s="135"/>
      <c r="P44" s="139">
        <f>SUM(P45:P53)</f>
        <v>25</v>
      </c>
      <c r="Q44" s="141">
        <f>SUM(E44:P44)</f>
        <v>46</v>
      </c>
      <c r="R44" s="142"/>
      <c r="S44" s="143"/>
      <c r="T44" s="13"/>
      <c r="U44" s="14"/>
      <c r="V44" s="74"/>
      <c r="W44" s="75"/>
      <c r="X44" s="36"/>
      <c r="Y44" s="37"/>
      <c r="Z44" s="35"/>
      <c r="AA44" s="38"/>
      <c r="AB44" s="39"/>
    </row>
    <row r="45" spans="1:28" s="134" customFormat="1" ht="38.25">
      <c r="A45" s="64" t="s">
        <v>67</v>
      </c>
      <c r="B45" s="65" t="s">
        <v>43</v>
      </c>
      <c r="C45" s="66" t="s">
        <v>85</v>
      </c>
      <c r="D45" s="67" t="s">
        <v>40</v>
      </c>
      <c r="E45" s="68">
        <v>2</v>
      </c>
      <c r="F45" s="66">
        <v>2</v>
      </c>
      <c r="G45" s="69">
        <v>5</v>
      </c>
      <c r="H45" s="66"/>
      <c r="I45" s="66"/>
      <c r="J45" s="70"/>
      <c r="K45" s="64"/>
      <c r="L45" s="123"/>
      <c r="M45" s="124"/>
      <c r="N45" s="123"/>
      <c r="O45" s="123"/>
      <c r="P45" s="125"/>
      <c r="Q45" s="71">
        <v>5</v>
      </c>
      <c r="R45" s="13" t="s">
        <v>28</v>
      </c>
      <c r="S45" s="14" t="s">
        <v>31</v>
      </c>
      <c r="T45" s="13"/>
      <c r="U45" s="14"/>
      <c r="V45" s="74"/>
      <c r="W45" s="75"/>
      <c r="X45" s="38" t="s">
        <v>183</v>
      </c>
      <c r="Y45" s="74" t="s">
        <v>186</v>
      </c>
      <c r="Z45" s="75" t="s">
        <v>185</v>
      </c>
      <c r="AA45" s="38" t="s">
        <v>183</v>
      </c>
      <c r="AB45" s="39" t="s">
        <v>183</v>
      </c>
    </row>
    <row r="46" spans="1:28" ht="38.25">
      <c r="A46" s="64" t="s">
        <v>86</v>
      </c>
      <c r="B46" s="65" t="s">
        <v>44</v>
      </c>
      <c r="C46" s="66" t="s">
        <v>85</v>
      </c>
      <c r="D46" s="67" t="s">
        <v>26</v>
      </c>
      <c r="E46" s="64"/>
      <c r="F46" s="123"/>
      <c r="G46" s="124"/>
      <c r="H46" s="123"/>
      <c r="I46" s="123"/>
      <c r="J46" s="125"/>
      <c r="K46" s="68"/>
      <c r="L46" s="66"/>
      <c r="M46" s="69"/>
      <c r="N46" s="66">
        <v>2</v>
      </c>
      <c r="O46" s="66">
        <v>2</v>
      </c>
      <c r="P46" s="70">
        <v>5</v>
      </c>
      <c r="Q46" s="71">
        <v>5</v>
      </c>
      <c r="R46" s="13" t="s">
        <v>30</v>
      </c>
      <c r="S46" s="14" t="s">
        <v>31</v>
      </c>
      <c r="T46" s="144"/>
      <c r="U46" s="145"/>
      <c r="V46" s="74" t="s">
        <v>67</v>
      </c>
      <c r="W46" s="75" t="s">
        <v>43</v>
      </c>
      <c r="X46" s="38" t="s">
        <v>183</v>
      </c>
      <c r="Y46" s="74" t="s">
        <v>186</v>
      </c>
      <c r="Z46" s="75" t="s">
        <v>185</v>
      </c>
      <c r="AA46" s="38"/>
      <c r="AB46" s="39"/>
    </row>
    <row r="47" spans="1:28" ht="38.25">
      <c r="A47" s="64" t="s">
        <v>87</v>
      </c>
      <c r="B47" s="65" t="s">
        <v>45</v>
      </c>
      <c r="C47" s="66" t="s">
        <v>85</v>
      </c>
      <c r="D47" s="67" t="s">
        <v>26</v>
      </c>
      <c r="E47" s="64"/>
      <c r="F47" s="123"/>
      <c r="G47" s="124"/>
      <c r="H47" s="123"/>
      <c r="I47" s="123"/>
      <c r="J47" s="125"/>
      <c r="K47" s="68">
        <v>2</v>
      </c>
      <c r="L47" s="66">
        <v>2</v>
      </c>
      <c r="M47" s="69">
        <v>5</v>
      </c>
      <c r="N47" s="66"/>
      <c r="O47" s="66"/>
      <c r="P47" s="70"/>
      <c r="Q47" s="71">
        <v>5</v>
      </c>
      <c r="R47" s="13" t="s">
        <v>29</v>
      </c>
      <c r="S47" s="14" t="s">
        <v>19</v>
      </c>
      <c r="T47" s="144"/>
      <c r="U47" s="145"/>
      <c r="V47" s="74" t="s">
        <v>67</v>
      </c>
      <c r="W47" s="75" t="s">
        <v>43</v>
      </c>
      <c r="X47" s="38" t="s">
        <v>183</v>
      </c>
      <c r="Y47" s="74" t="s">
        <v>186</v>
      </c>
      <c r="Z47" s="75" t="s">
        <v>185</v>
      </c>
      <c r="AA47" s="146"/>
      <c r="AB47" s="147"/>
    </row>
    <row r="48" spans="1:28" ht="12.75">
      <c r="A48" s="64" t="s">
        <v>88</v>
      </c>
      <c r="B48" s="65" t="s">
        <v>46</v>
      </c>
      <c r="C48" s="66" t="s">
        <v>85</v>
      </c>
      <c r="D48" s="67" t="s">
        <v>40</v>
      </c>
      <c r="E48" s="64"/>
      <c r="F48" s="123"/>
      <c r="G48" s="124"/>
      <c r="H48" s="123"/>
      <c r="I48" s="123"/>
      <c r="J48" s="125"/>
      <c r="K48" s="68"/>
      <c r="L48" s="66"/>
      <c r="M48" s="69"/>
      <c r="N48" s="66">
        <v>2</v>
      </c>
      <c r="O48" s="66">
        <v>2</v>
      </c>
      <c r="P48" s="70">
        <v>5</v>
      </c>
      <c r="Q48" s="71">
        <v>5</v>
      </c>
      <c r="R48" s="13" t="s">
        <v>14</v>
      </c>
      <c r="S48" s="14" t="s">
        <v>19</v>
      </c>
      <c r="T48" s="144"/>
      <c r="U48" s="145"/>
      <c r="V48" s="74"/>
      <c r="W48" s="75"/>
      <c r="X48" s="146"/>
      <c r="Y48" s="148"/>
      <c r="Z48" s="130"/>
      <c r="AA48" s="146"/>
      <c r="AB48" s="147"/>
    </row>
    <row r="49" spans="1:28" s="134" customFormat="1" ht="102">
      <c r="A49" s="64" t="s">
        <v>106</v>
      </c>
      <c r="B49" s="65" t="s">
        <v>47</v>
      </c>
      <c r="C49" s="66" t="s">
        <v>85</v>
      </c>
      <c r="D49" s="67" t="s">
        <v>40</v>
      </c>
      <c r="E49" s="64"/>
      <c r="F49" s="123"/>
      <c r="G49" s="124"/>
      <c r="H49" s="123"/>
      <c r="I49" s="123"/>
      <c r="J49" s="125"/>
      <c r="K49" s="68"/>
      <c r="L49" s="66"/>
      <c r="M49" s="69"/>
      <c r="N49" s="66">
        <v>2</v>
      </c>
      <c r="O49" s="66">
        <v>2</v>
      </c>
      <c r="P49" s="70">
        <v>5</v>
      </c>
      <c r="Q49" s="71">
        <v>5</v>
      </c>
      <c r="R49" s="13" t="s">
        <v>194</v>
      </c>
      <c r="S49" s="14" t="s">
        <v>31</v>
      </c>
      <c r="T49" s="13"/>
      <c r="U49" s="14"/>
      <c r="V49" s="103" t="s">
        <v>189</v>
      </c>
      <c r="W49" s="35" t="s">
        <v>190</v>
      </c>
      <c r="X49" s="38" t="s">
        <v>183</v>
      </c>
      <c r="Y49" s="74" t="s">
        <v>186</v>
      </c>
      <c r="Z49" s="75" t="s">
        <v>185</v>
      </c>
      <c r="AA49" s="38"/>
      <c r="AB49" s="39"/>
    </row>
    <row r="50" spans="1:28" ht="12.75">
      <c r="A50" s="64" t="s">
        <v>101</v>
      </c>
      <c r="B50" s="65" t="s">
        <v>48</v>
      </c>
      <c r="C50" s="66" t="s">
        <v>85</v>
      </c>
      <c r="D50" s="67" t="s">
        <v>26</v>
      </c>
      <c r="E50" s="64"/>
      <c r="F50" s="123"/>
      <c r="G50" s="124"/>
      <c r="H50" s="123"/>
      <c r="I50" s="123"/>
      <c r="J50" s="125"/>
      <c r="K50" s="68">
        <v>2</v>
      </c>
      <c r="L50" s="66">
        <v>0</v>
      </c>
      <c r="M50" s="69">
        <v>3</v>
      </c>
      <c r="N50" s="66"/>
      <c r="O50" s="66"/>
      <c r="P50" s="70"/>
      <c r="Q50" s="71">
        <v>3</v>
      </c>
      <c r="R50" s="13" t="s">
        <v>193</v>
      </c>
      <c r="S50" s="14" t="s">
        <v>19</v>
      </c>
      <c r="T50" s="13"/>
      <c r="U50" s="14"/>
      <c r="V50" s="74"/>
      <c r="W50" s="75"/>
      <c r="X50" s="38"/>
      <c r="Y50" s="37"/>
      <c r="Z50" s="35"/>
      <c r="AA50" s="38"/>
      <c r="AB50" s="39"/>
    </row>
    <row r="51" spans="1:28" ht="25.5">
      <c r="A51" s="64" t="s">
        <v>102</v>
      </c>
      <c r="B51" s="65" t="s">
        <v>49</v>
      </c>
      <c r="C51" s="66" t="s">
        <v>85</v>
      </c>
      <c r="D51" s="67" t="s">
        <v>26</v>
      </c>
      <c r="E51" s="64"/>
      <c r="F51" s="123"/>
      <c r="G51" s="124"/>
      <c r="H51" s="123"/>
      <c r="I51" s="123"/>
      <c r="J51" s="125"/>
      <c r="K51" s="68">
        <v>0</v>
      </c>
      <c r="L51" s="66">
        <v>2</v>
      </c>
      <c r="M51" s="69">
        <v>3</v>
      </c>
      <c r="N51" s="66"/>
      <c r="O51" s="66"/>
      <c r="P51" s="70"/>
      <c r="Q51" s="71">
        <v>3</v>
      </c>
      <c r="R51" s="13" t="s">
        <v>42</v>
      </c>
      <c r="S51" s="14" t="s">
        <v>31</v>
      </c>
      <c r="T51" s="13"/>
      <c r="U51" s="14"/>
      <c r="V51" s="74" t="s">
        <v>67</v>
      </c>
      <c r="W51" s="75" t="s">
        <v>43</v>
      </c>
      <c r="X51" s="38"/>
      <c r="Y51" s="37"/>
      <c r="Z51" s="35"/>
      <c r="AA51" s="38"/>
      <c r="AB51" s="39"/>
    </row>
    <row r="52" spans="1:28" ht="12.75">
      <c r="A52" s="64" t="s">
        <v>107</v>
      </c>
      <c r="B52" s="65" t="s">
        <v>109</v>
      </c>
      <c r="C52" s="66" t="s">
        <v>85</v>
      </c>
      <c r="D52" s="67" t="s">
        <v>26</v>
      </c>
      <c r="E52" s="68"/>
      <c r="F52" s="123"/>
      <c r="G52" s="124"/>
      <c r="H52" s="123"/>
      <c r="I52" s="123"/>
      <c r="J52" s="125"/>
      <c r="K52" s="68">
        <v>0</v>
      </c>
      <c r="L52" s="66">
        <v>4</v>
      </c>
      <c r="M52" s="69">
        <v>5</v>
      </c>
      <c r="N52" s="66"/>
      <c r="O52" s="66"/>
      <c r="P52" s="70"/>
      <c r="Q52" s="71">
        <v>5</v>
      </c>
      <c r="R52" s="13" t="s">
        <v>28</v>
      </c>
      <c r="S52" s="14" t="s">
        <v>31</v>
      </c>
      <c r="T52" s="13"/>
      <c r="U52" s="14"/>
      <c r="V52" s="74"/>
      <c r="W52" s="75"/>
      <c r="X52" s="38"/>
      <c r="Y52" s="37"/>
      <c r="Z52" s="35"/>
      <c r="AA52" s="38"/>
      <c r="AB52" s="39"/>
    </row>
    <row r="53" spans="1:28" ht="25.5">
      <c r="A53" s="64" t="s">
        <v>108</v>
      </c>
      <c r="B53" s="65" t="s">
        <v>110</v>
      </c>
      <c r="C53" s="66" t="s">
        <v>85</v>
      </c>
      <c r="D53" s="67" t="s">
        <v>26</v>
      </c>
      <c r="E53" s="68"/>
      <c r="F53" s="123"/>
      <c r="G53" s="124"/>
      <c r="H53" s="123"/>
      <c r="I53" s="123"/>
      <c r="J53" s="125"/>
      <c r="K53" s="68"/>
      <c r="L53" s="66"/>
      <c r="M53" s="69"/>
      <c r="N53" s="66">
        <v>0</v>
      </c>
      <c r="O53" s="66">
        <v>8</v>
      </c>
      <c r="P53" s="70">
        <v>10</v>
      </c>
      <c r="Q53" s="71">
        <v>10</v>
      </c>
      <c r="R53" s="13" t="s">
        <v>28</v>
      </c>
      <c r="S53" s="14" t="s">
        <v>31</v>
      </c>
      <c r="T53" s="72"/>
      <c r="U53" s="73"/>
      <c r="V53" s="74" t="s">
        <v>107</v>
      </c>
      <c r="W53" s="75" t="s">
        <v>109</v>
      </c>
      <c r="X53" s="76"/>
      <c r="Y53" s="77"/>
      <c r="Z53" s="75"/>
      <c r="AA53" s="76"/>
      <c r="AB53" s="78"/>
    </row>
    <row r="54" spans="1:28" s="134" customFormat="1" ht="12.75">
      <c r="A54" s="229" t="s">
        <v>117</v>
      </c>
      <c r="B54" s="230"/>
      <c r="C54" s="149"/>
      <c r="D54" s="150"/>
      <c r="E54" s="151"/>
      <c r="F54" s="152"/>
      <c r="G54" s="153"/>
      <c r="H54" s="149"/>
      <c r="I54" s="149"/>
      <c r="J54" s="154"/>
      <c r="K54" s="155"/>
      <c r="L54" s="149"/>
      <c r="M54" s="156"/>
      <c r="N54" s="149"/>
      <c r="O54" s="149"/>
      <c r="P54" s="154"/>
      <c r="Q54" s="157"/>
      <c r="R54" s="158"/>
      <c r="S54" s="159"/>
      <c r="T54" s="72"/>
      <c r="U54" s="73"/>
      <c r="V54" s="74"/>
      <c r="W54" s="75"/>
      <c r="X54" s="76"/>
      <c r="Y54" s="77"/>
      <c r="Z54" s="75"/>
      <c r="AA54" s="76"/>
      <c r="AB54" s="78"/>
    </row>
    <row r="55" spans="1:28" ht="25.5">
      <c r="A55" s="64" t="s">
        <v>66</v>
      </c>
      <c r="B55" s="65" t="s">
        <v>33</v>
      </c>
      <c r="C55" s="66" t="s">
        <v>120</v>
      </c>
      <c r="D55" s="67" t="s">
        <v>26</v>
      </c>
      <c r="E55" s="64"/>
      <c r="F55" s="123"/>
      <c r="G55" s="124"/>
      <c r="H55" s="66"/>
      <c r="I55" s="66"/>
      <c r="J55" s="70"/>
      <c r="K55" s="68">
        <v>2</v>
      </c>
      <c r="L55" s="66">
        <v>2</v>
      </c>
      <c r="M55" s="69">
        <v>5</v>
      </c>
      <c r="N55" s="123"/>
      <c r="O55" s="123"/>
      <c r="P55" s="125"/>
      <c r="Q55" s="71">
        <v>5</v>
      </c>
      <c r="R55" s="13" t="s">
        <v>192</v>
      </c>
      <c r="S55" s="14" t="s">
        <v>19</v>
      </c>
      <c r="T55" s="72"/>
      <c r="U55" s="73"/>
      <c r="V55" s="74" t="s">
        <v>61</v>
      </c>
      <c r="W55" s="75" t="s">
        <v>21</v>
      </c>
      <c r="X55" s="76"/>
      <c r="Y55" s="77"/>
      <c r="Z55" s="75"/>
      <c r="AA55" s="76"/>
      <c r="AB55" s="78"/>
    </row>
    <row r="56" spans="1:28" ht="12.75">
      <c r="A56" s="64" t="s">
        <v>96</v>
      </c>
      <c r="B56" s="65" t="s">
        <v>34</v>
      </c>
      <c r="C56" s="66" t="s">
        <v>120</v>
      </c>
      <c r="D56" s="67" t="s">
        <v>26</v>
      </c>
      <c r="E56" s="64"/>
      <c r="F56" s="123"/>
      <c r="G56" s="124"/>
      <c r="H56" s="66">
        <v>2</v>
      </c>
      <c r="I56" s="66">
        <v>2</v>
      </c>
      <c r="J56" s="70">
        <v>5</v>
      </c>
      <c r="K56" s="68"/>
      <c r="L56" s="66"/>
      <c r="M56" s="69"/>
      <c r="N56" s="66"/>
      <c r="O56" s="66"/>
      <c r="P56" s="70"/>
      <c r="Q56" s="71">
        <v>5</v>
      </c>
      <c r="R56" s="13" t="s">
        <v>41</v>
      </c>
      <c r="S56" s="14" t="s">
        <v>53</v>
      </c>
      <c r="T56" s="72"/>
      <c r="U56" s="73"/>
      <c r="V56" s="74"/>
      <c r="W56" s="75"/>
      <c r="X56" s="76"/>
      <c r="Y56" s="77"/>
      <c r="Z56" s="75"/>
      <c r="AA56" s="76"/>
      <c r="AB56" s="78"/>
    </row>
    <row r="57" spans="1:28" ht="25.5">
      <c r="A57" s="64" t="s">
        <v>97</v>
      </c>
      <c r="B57" s="65" t="s">
        <v>35</v>
      </c>
      <c r="C57" s="66" t="s">
        <v>120</v>
      </c>
      <c r="D57" s="67" t="s">
        <v>26</v>
      </c>
      <c r="E57" s="64"/>
      <c r="F57" s="123"/>
      <c r="G57" s="124"/>
      <c r="H57" s="123"/>
      <c r="I57" s="123"/>
      <c r="J57" s="125"/>
      <c r="K57" s="68">
        <v>2</v>
      </c>
      <c r="L57" s="66">
        <v>2</v>
      </c>
      <c r="M57" s="69">
        <v>5</v>
      </c>
      <c r="N57" s="66"/>
      <c r="O57" s="66"/>
      <c r="P57" s="70"/>
      <c r="Q57" s="71">
        <v>5</v>
      </c>
      <c r="R57" s="13" t="s">
        <v>29</v>
      </c>
      <c r="S57" s="14" t="s">
        <v>19</v>
      </c>
      <c r="T57" s="72"/>
      <c r="U57" s="73"/>
      <c r="V57" s="74" t="s">
        <v>61</v>
      </c>
      <c r="W57" s="75" t="s">
        <v>21</v>
      </c>
      <c r="X57" s="76"/>
      <c r="Y57" s="77"/>
      <c r="Z57" s="75"/>
      <c r="AA57" s="76"/>
      <c r="AB57" s="78"/>
    </row>
    <row r="58" spans="1:28" ht="12.75">
      <c r="A58" s="64" t="s">
        <v>98</v>
      </c>
      <c r="B58" s="65" t="s">
        <v>36</v>
      </c>
      <c r="C58" s="66" t="s">
        <v>120</v>
      </c>
      <c r="D58" s="67" t="s">
        <v>40</v>
      </c>
      <c r="E58" s="64"/>
      <c r="F58" s="123"/>
      <c r="G58" s="124"/>
      <c r="H58" s="123"/>
      <c r="I58" s="123"/>
      <c r="J58" s="125"/>
      <c r="K58" s="68"/>
      <c r="L58" s="66"/>
      <c r="M58" s="69"/>
      <c r="N58" s="66">
        <v>2</v>
      </c>
      <c r="O58" s="66">
        <v>2</v>
      </c>
      <c r="P58" s="70">
        <v>5</v>
      </c>
      <c r="Q58" s="71">
        <v>5</v>
      </c>
      <c r="R58" s="13" t="s">
        <v>14</v>
      </c>
      <c r="S58" s="14" t="s">
        <v>19</v>
      </c>
      <c r="T58" s="72"/>
      <c r="U58" s="73"/>
      <c r="V58" s="74" t="s">
        <v>90</v>
      </c>
      <c r="W58" s="75" t="s">
        <v>89</v>
      </c>
      <c r="X58" s="76"/>
      <c r="Y58" s="77"/>
      <c r="Z58" s="75"/>
      <c r="AA58" s="76"/>
      <c r="AB58" s="78"/>
    </row>
    <row r="59" spans="1:28" ht="25.5">
      <c r="A59" s="64" t="s">
        <v>99</v>
      </c>
      <c r="B59" s="65" t="s">
        <v>38</v>
      </c>
      <c r="C59" s="66" t="s">
        <v>120</v>
      </c>
      <c r="D59" s="67" t="s">
        <v>40</v>
      </c>
      <c r="E59" s="64"/>
      <c r="F59" s="123"/>
      <c r="G59" s="124"/>
      <c r="H59" s="123"/>
      <c r="I59" s="123"/>
      <c r="J59" s="125"/>
      <c r="K59" s="68"/>
      <c r="L59" s="66"/>
      <c r="M59" s="69"/>
      <c r="N59" s="66">
        <v>2</v>
      </c>
      <c r="O59" s="66">
        <v>0</v>
      </c>
      <c r="P59" s="70">
        <v>3</v>
      </c>
      <c r="Q59" s="71">
        <v>3</v>
      </c>
      <c r="R59" s="13" t="s">
        <v>193</v>
      </c>
      <c r="S59" s="14" t="s">
        <v>19</v>
      </c>
      <c r="T59" s="13"/>
      <c r="U59" s="14"/>
      <c r="V59" s="74" t="s">
        <v>51</v>
      </c>
      <c r="W59" s="75" t="s">
        <v>50</v>
      </c>
      <c r="X59" s="76"/>
      <c r="Y59" s="77"/>
      <c r="Z59" s="75"/>
      <c r="AA59" s="76"/>
      <c r="AB59" s="78"/>
    </row>
    <row r="60" spans="1:28" ht="26.25" thickBot="1">
      <c r="A60" s="87" t="s">
        <v>100</v>
      </c>
      <c r="B60" s="88" t="s">
        <v>39</v>
      </c>
      <c r="C60" s="89" t="s">
        <v>120</v>
      </c>
      <c r="D60" s="90" t="s">
        <v>26</v>
      </c>
      <c r="E60" s="87"/>
      <c r="F60" s="91"/>
      <c r="G60" s="92"/>
      <c r="H60" s="89">
        <v>0</v>
      </c>
      <c r="I60" s="89">
        <v>2</v>
      </c>
      <c r="J60" s="96">
        <v>3</v>
      </c>
      <c r="K60" s="94"/>
      <c r="L60" s="89"/>
      <c r="M60" s="95"/>
      <c r="N60" s="89"/>
      <c r="O60" s="89"/>
      <c r="P60" s="96"/>
      <c r="Q60" s="97">
        <v>3</v>
      </c>
      <c r="R60" s="17" t="s">
        <v>42</v>
      </c>
      <c r="S60" s="18" t="s">
        <v>31</v>
      </c>
      <c r="T60" s="17"/>
      <c r="U60" s="18"/>
      <c r="V60" s="160" t="s">
        <v>62</v>
      </c>
      <c r="W60" s="161" t="s">
        <v>22</v>
      </c>
      <c r="X60" s="162"/>
      <c r="Y60" s="163"/>
      <c r="Z60" s="161"/>
      <c r="AA60" s="162"/>
      <c r="AB60" s="164"/>
    </row>
    <row r="61" spans="1:28" ht="13.5" customHeight="1" thickBot="1">
      <c r="A61" s="242" t="s">
        <v>128</v>
      </c>
      <c r="B61" s="243"/>
      <c r="C61" s="165"/>
      <c r="D61" s="166"/>
      <c r="E61" s="167"/>
      <c r="F61" s="168"/>
      <c r="G61" s="168"/>
      <c r="H61" s="168"/>
      <c r="I61" s="168"/>
      <c r="J61" s="169"/>
      <c r="K61" s="167"/>
      <c r="L61" s="168"/>
      <c r="M61" s="168"/>
      <c r="N61" s="168"/>
      <c r="O61" s="168"/>
      <c r="P61" s="169"/>
      <c r="Q61" s="170">
        <v>9</v>
      </c>
      <c r="R61" s="218"/>
      <c r="S61" s="219"/>
      <c r="T61" s="183"/>
      <c r="U61" s="183"/>
      <c r="V61" s="183"/>
      <c r="W61" s="183"/>
      <c r="X61" s="183"/>
      <c r="Y61" s="183"/>
      <c r="Z61" s="183"/>
      <c r="AA61" s="183"/>
      <c r="AB61" s="183"/>
    </row>
    <row r="62" spans="1:28" ht="13.5" thickBot="1">
      <c r="A62" s="220" t="s">
        <v>129</v>
      </c>
      <c r="B62" s="221"/>
      <c r="C62" s="221"/>
      <c r="D62" s="221"/>
      <c r="E62" s="222"/>
      <c r="F62" s="222"/>
      <c r="G62" s="222"/>
      <c r="H62" s="222"/>
      <c r="I62" s="222"/>
      <c r="J62" s="222"/>
      <c r="K62" s="221"/>
      <c r="L62" s="221"/>
      <c r="M62" s="221"/>
      <c r="N62" s="221"/>
      <c r="O62" s="221"/>
      <c r="P62" s="221"/>
      <c r="Q62" s="221"/>
      <c r="R62" s="221"/>
      <c r="S62" s="223"/>
      <c r="T62" s="183"/>
      <c r="U62" s="183"/>
      <c r="V62" s="183"/>
      <c r="W62" s="183"/>
      <c r="X62" s="183"/>
      <c r="Y62" s="183"/>
      <c r="Z62" s="183"/>
      <c r="AA62" s="183"/>
      <c r="AB62" s="183"/>
    </row>
    <row r="63" spans="1:28" ht="15.75" thickBot="1">
      <c r="A63" s="240" t="s">
        <v>114</v>
      </c>
      <c r="B63" s="241"/>
      <c r="C63" s="171"/>
      <c r="D63" s="171"/>
      <c r="E63" s="171"/>
      <c r="F63" s="171"/>
      <c r="G63" s="171"/>
      <c r="H63" s="171"/>
      <c r="I63" s="171"/>
      <c r="J63" s="171"/>
      <c r="K63" s="171"/>
      <c r="L63" s="171"/>
      <c r="M63" s="171"/>
      <c r="N63" s="171"/>
      <c r="O63" s="171"/>
      <c r="P63" s="171"/>
      <c r="Q63" s="172">
        <f>Q5+Q27+Q61</f>
        <v>120</v>
      </c>
      <c r="R63" s="173"/>
      <c r="S63" s="191"/>
      <c r="T63" s="183"/>
      <c r="U63" s="183"/>
      <c r="V63" s="183"/>
      <c r="W63" s="183"/>
      <c r="X63" s="183"/>
      <c r="Y63" s="183"/>
      <c r="Z63" s="183"/>
      <c r="AA63" s="183"/>
      <c r="AB63" s="183"/>
    </row>
    <row r="64" spans="5:28" ht="12.75"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T64" s="183"/>
      <c r="U64" s="183"/>
      <c r="V64" s="183"/>
      <c r="W64" s="183"/>
      <c r="X64" s="183"/>
      <c r="Y64" s="183"/>
      <c r="Z64" s="183"/>
      <c r="AA64" s="183"/>
      <c r="AB64" s="183"/>
    </row>
    <row r="65" spans="1:28" ht="12.75">
      <c r="A65" s="175" t="s">
        <v>130</v>
      </c>
      <c r="B65" s="176"/>
      <c r="C65" s="177"/>
      <c r="D65" s="177"/>
      <c r="E65" s="177"/>
      <c r="F65" s="177"/>
      <c r="G65" s="177"/>
      <c r="H65" s="177"/>
      <c r="I65" s="177"/>
      <c r="J65" s="177"/>
      <c r="K65" s="177"/>
      <c r="L65" s="178"/>
      <c r="M65" s="178"/>
      <c r="N65" s="178"/>
      <c r="O65" s="178"/>
      <c r="P65" s="178"/>
      <c r="Q65" s="178"/>
      <c r="R65" s="178"/>
      <c r="S65" s="185"/>
      <c r="T65" s="183"/>
      <c r="U65" s="183"/>
      <c r="V65" s="183"/>
      <c r="W65" s="183"/>
      <c r="X65" s="183"/>
      <c r="Y65" s="183"/>
      <c r="Z65" s="183"/>
      <c r="AA65" s="183"/>
      <c r="AB65" s="183"/>
    </row>
    <row r="66" spans="1:28" ht="12.75">
      <c r="A66" s="175" t="s">
        <v>131</v>
      </c>
      <c r="B66" s="176"/>
      <c r="C66" s="177"/>
      <c r="D66" s="177"/>
      <c r="E66" s="177"/>
      <c r="F66" s="177"/>
      <c r="G66" s="177"/>
      <c r="H66" s="177"/>
      <c r="I66" s="177"/>
      <c r="J66" s="177"/>
      <c r="K66" s="177"/>
      <c r="L66" s="178"/>
      <c r="M66" s="178"/>
      <c r="N66" s="178"/>
      <c r="O66" s="178"/>
      <c r="P66" s="178"/>
      <c r="Q66" s="178"/>
      <c r="R66" s="178"/>
      <c r="S66" s="185"/>
      <c r="T66" s="183"/>
      <c r="U66" s="183"/>
      <c r="V66" s="183"/>
      <c r="W66" s="183"/>
      <c r="X66" s="183"/>
      <c r="Y66" s="183"/>
      <c r="Z66" s="183"/>
      <c r="AA66" s="183"/>
      <c r="AB66" s="183"/>
    </row>
    <row r="67" spans="1:28" ht="12.75">
      <c r="A67" s="224" t="s">
        <v>132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4"/>
      <c r="T67" s="183"/>
      <c r="U67" s="183"/>
      <c r="V67" s="183"/>
      <c r="W67" s="183"/>
      <c r="X67" s="183"/>
      <c r="Y67" s="183"/>
      <c r="Z67" s="183"/>
      <c r="AA67" s="183"/>
      <c r="AB67" s="183"/>
    </row>
    <row r="68" spans="1:28" ht="12.75">
      <c r="A68" s="224" t="s">
        <v>133</v>
      </c>
      <c r="B68" s="224"/>
      <c r="C68" s="224"/>
      <c r="D68" s="224"/>
      <c r="E68" s="224"/>
      <c r="F68" s="224"/>
      <c r="G68" s="224"/>
      <c r="H68" s="224"/>
      <c r="I68" s="224"/>
      <c r="J68" s="224"/>
      <c r="K68" s="224"/>
      <c r="L68" s="224"/>
      <c r="M68" s="224"/>
      <c r="N68" s="224"/>
      <c r="O68" s="224"/>
      <c r="P68" s="224"/>
      <c r="Q68" s="224"/>
      <c r="R68" s="224"/>
      <c r="S68" s="224"/>
      <c r="T68" s="183"/>
      <c r="U68" s="183"/>
      <c r="V68" s="183"/>
      <c r="W68" s="183"/>
      <c r="X68" s="183"/>
      <c r="Y68" s="183"/>
      <c r="Z68" s="183"/>
      <c r="AA68" s="183"/>
      <c r="AB68" s="183"/>
    </row>
    <row r="69" spans="1:28" ht="12.75">
      <c r="A69" s="224" t="s">
        <v>92</v>
      </c>
      <c r="B69" s="224"/>
      <c r="C69" s="224"/>
      <c r="D69" s="224"/>
      <c r="E69" s="224"/>
      <c r="F69" s="224"/>
      <c r="G69" s="224"/>
      <c r="H69" s="224"/>
      <c r="I69" s="224"/>
      <c r="J69" s="224"/>
      <c r="K69" s="224"/>
      <c r="L69" s="224"/>
      <c r="M69" s="224"/>
      <c r="N69" s="224"/>
      <c r="O69" s="224"/>
      <c r="P69" s="224"/>
      <c r="Q69" s="224"/>
      <c r="R69" s="224"/>
      <c r="S69" s="224"/>
      <c r="T69" s="183"/>
      <c r="U69" s="183"/>
      <c r="V69" s="183"/>
      <c r="W69" s="183"/>
      <c r="X69" s="183"/>
      <c r="Y69" s="183"/>
      <c r="Z69" s="183"/>
      <c r="AA69" s="183"/>
      <c r="AB69" s="183"/>
    </row>
    <row r="70" spans="1:28" ht="12.75">
      <c r="A70" s="235" t="s">
        <v>134</v>
      </c>
      <c r="B70" s="235"/>
      <c r="C70" s="235"/>
      <c r="D70" s="235"/>
      <c r="E70" s="179"/>
      <c r="F70" s="179"/>
      <c r="G70" s="179"/>
      <c r="H70" s="179"/>
      <c r="I70" s="179"/>
      <c r="J70" s="179"/>
      <c r="K70" s="179"/>
      <c r="L70" s="179"/>
      <c r="M70" s="179"/>
      <c r="N70" s="179"/>
      <c r="O70" s="179"/>
      <c r="P70" s="179"/>
      <c r="Q70" s="179"/>
      <c r="R70" s="179"/>
      <c r="S70" s="179"/>
      <c r="T70" s="183"/>
      <c r="U70" s="183"/>
      <c r="V70" s="183"/>
      <c r="W70" s="183"/>
      <c r="X70" s="183"/>
      <c r="Y70" s="183"/>
      <c r="Z70" s="183"/>
      <c r="AA70" s="183"/>
      <c r="AB70" s="183"/>
    </row>
    <row r="71" spans="1:28" ht="12.75">
      <c r="A71" s="175" t="s">
        <v>135</v>
      </c>
      <c r="B71" s="176"/>
      <c r="C71" s="177"/>
      <c r="D71" s="177"/>
      <c r="E71" s="177"/>
      <c r="F71" s="177"/>
      <c r="G71" s="177"/>
      <c r="H71" s="177"/>
      <c r="I71" s="177"/>
      <c r="J71" s="177"/>
      <c r="K71" s="177"/>
      <c r="L71" s="178"/>
      <c r="M71" s="178"/>
      <c r="N71" s="178"/>
      <c r="O71" s="178"/>
      <c r="P71" s="178"/>
      <c r="Q71" s="178"/>
      <c r="R71" s="178"/>
      <c r="S71" s="185"/>
      <c r="T71" s="183"/>
      <c r="U71" s="183"/>
      <c r="V71" s="183"/>
      <c r="W71" s="183"/>
      <c r="X71" s="183"/>
      <c r="Y71" s="183"/>
      <c r="Z71" s="183"/>
      <c r="AA71" s="183"/>
      <c r="AB71" s="183"/>
    </row>
    <row r="72" spans="1:28" ht="12.75">
      <c r="A72" s="2" t="s">
        <v>136</v>
      </c>
      <c r="B72" s="180"/>
      <c r="C72" s="181"/>
      <c r="D72" s="181"/>
      <c r="E72" s="181"/>
      <c r="F72" s="181"/>
      <c r="G72" s="181"/>
      <c r="H72" s="181"/>
      <c r="I72" s="181"/>
      <c r="J72" s="181"/>
      <c r="K72" s="181"/>
      <c r="L72" s="2"/>
      <c r="M72" s="2"/>
      <c r="N72" s="2"/>
      <c r="O72" s="2"/>
      <c r="P72" s="2"/>
      <c r="Q72" s="2"/>
      <c r="R72" s="2"/>
      <c r="S72" s="2"/>
      <c r="T72" s="183"/>
      <c r="U72" s="183"/>
      <c r="V72" s="183"/>
      <c r="W72" s="183"/>
      <c r="X72" s="183"/>
      <c r="Y72" s="183"/>
      <c r="Z72" s="183"/>
      <c r="AA72" s="183"/>
      <c r="AB72" s="183"/>
    </row>
    <row r="73" spans="1:28" ht="28.5" customHeight="1">
      <c r="A73" s="217" t="s">
        <v>137</v>
      </c>
      <c r="B73" s="217"/>
      <c r="C73" s="217"/>
      <c r="D73" s="217"/>
      <c r="E73" s="217"/>
      <c r="F73" s="217"/>
      <c r="G73" s="217"/>
      <c r="H73" s="217"/>
      <c r="I73" s="217"/>
      <c r="J73" s="217"/>
      <c r="K73" s="217"/>
      <c r="L73" s="217"/>
      <c r="M73" s="217"/>
      <c r="N73" s="217"/>
      <c r="O73" s="217"/>
      <c r="P73" s="217"/>
      <c r="Q73" s="217"/>
      <c r="R73" s="217"/>
      <c r="S73" s="217"/>
      <c r="T73" s="183"/>
      <c r="U73" s="183"/>
      <c r="V73" s="183"/>
      <c r="W73" s="183"/>
      <c r="X73" s="183"/>
      <c r="Y73" s="183"/>
      <c r="Z73" s="183"/>
      <c r="AA73" s="183"/>
      <c r="AB73" s="183"/>
    </row>
    <row r="74" spans="1:28" ht="12.75">
      <c r="A74" s="2" t="s">
        <v>138</v>
      </c>
      <c r="B74" s="180"/>
      <c r="C74" s="181"/>
      <c r="D74" s="181"/>
      <c r="E74" s="181"/>
      <c r="F74" s="181"/>
      <c r="G74" s="181"/>
      <c r="H74" s="181"/>
      <c r="I74" s="181"/>
      <c r="J74" s="181"/>
      <c r="K74" s="181"/>
      <c r="L74" s="2"/>
      <c r="M74" s="2"/>
      <c r="N74" s="2"/>
      <c r="O74" s="2"/>
      <c r="P74" s="2"/>
      <c r="Q74" s="2"/>
      <c r="R74" s="2"/>
      <c r="S74" s="2"/>
      <c r="T74" s="184"/>
      <c r="U74" s="184"/>
      <c r="V74" s="184"/>
      <c r="W74" s="184"/>
      <c r="X74" s="184"/>
      <c r="Y74" s="184"/>
      <c r="Z74" s="184"/>
      <c r="AA74" s="184"/>
      <c r="AB74" s="184"/>
    </row>
    <row r="75" spans="1:28" ht="12.75">
      <c r="A75" s="2" t="s">
        <v>139</v>
      </c>
      <c r="B75" s="180"/>
      <c r="C75" s="181"/>
      <c r="D75" s="181"/>
      <c r="E75" s="181"/>
      <c r="F75" s="181"/>
      <c r="G75" s="181"/>
      <c r="H75" s="181"/>
      <c r="I75" s="181"/>
      <c r="J75" s="181"/>
      <c r="K75" s="181"/>
      <c r="L75" s="2"/>
      <c r="M75" s="2"/>
      <c r="N75" s="2"/>
      <c r="O75" s="2"/>
      <c r="P75" s="2"/>
      <c r="Q75" s="2"/>
      <c r="R75" s="2"/>
      <c r="S75" s="2"/>
      <c r="T75" s="184"/>
      <c r="U75" s="184"/>
      <c r="V75" s="184"/>
      <c r="W75" s="184"/>
      <c r="X75" s="184"/>
      <c r="Y75" s="184"/>
      <c r="Z75" s="184"/>
      <c r="AA75" s="184"/>
      <c r="AB75" s="184"/>
    </row>
    <row r="76" spans="1:28" ht="12.75">
      <c r="A76" s="175" t="s">
        <v>140</v>
      </c>
      <c r="B76" s="176"/>
      <c r="C76" s="177"/>
      <c r="D76" s="177"/>
      <c r="E76" s="177"/>
      <c r="F76" s="177"/>
      <c r="G76" s="177"/>
      <c r="H76" s="177"/>
      <c r="I76" s="177"/>
      <c r="J76" s="177"/>
      <c r="K76" s="177"/>
      <c r="L76" s="178"/>
      <c r="M76" s="178"/>
      <c r="N76" s="178"/>
      <c r="O76" s="178"/>
      <c r="P76" s="178"/>
      <c r="Q76" s="178"/>
      <c r="R76" s="178"/>
      <c r="S76" s="185"/>
      <c r="T76" s="184"/>
      <c r="U76" s="184"/>
      <c r="V76" s="184"/>
      <c r="W76" s="184"/>
      <c r="X76" s="184"/>
      <c r="Y76" s="184"/>
      <c r="Z76" s="184"/>
      <c r="AA76" s="184"/>
      <c r="AB76" s="184"/>
    </row>
    <row r="77" spans="1:28" ht="12.75">
      <c r="A77" s="8" t="s">
        <v>141</v>
      </c>
      <c r="B77" s="180"/>
      <c r="C77" s="181"/>
      <c r="D77" s="181"/>
      <c r="E77" s="181"/>
      <c r="F77" s="181"/>
      <c r="G77" s="181"/>
      <c r="H77" s="181"/>
      <c r="I77" s="181"/>
      <c r="J77" s="181"/>
      <c r="K77" s="181"/>
      <c r="L77" s="2"/>
      <c r="M77" s="2"/>
      <c r="N77" s="2"/>
      <c r="O77" s="2"/>
      <c r="P77" s="2"/>
      <c r="Q77" s="2"/>
      <c r="R77" s="2"/>
      <c r="S77" s="2"/>
      <c r="T77" s="184"/>
      <c r="U77" s="184"/>
      <c r="V77" s="184"/>
      <c r="W77" s="184"/>
      <c r="X77" s="184"/>
      <c r="Y77" s="184"/>
      <c r="Z77" s="184"/>
      <c r="AA77" s="184"/>
      <c r="AB77" s="184"/>
    </row>
    <row r="78" spans="1:28" ht="12.75">
      <c r="A78" s="2" t="s">
        <v>142</v>
      </c>
      <c r="B78" s="180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0"/>
      <c r="S78" s="2"/>
      <c r="T78" s="184"/>
      <c r="U78" s="184"/>
      <c r="V78" s="184"/>
      <c r="W78" s="184"/>
      <c r="X78" s="184"/>
      <c r="Y78" s="184"/>
      <c r="Z78" s="184"/>
      <c r="AA78" s="184"/>
      <c r="AB78" s="184"/>
    </row>
    <row r="79" spans="1:28" ht="12.75">
      <c r="A79" s="2" t="s">
        <v>143</v>
      </c>
      <c r="B79" s="180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0"/>
      <c r="S79" s="2"/>
      <c r="T79" s="184"/>
      <c r="U79" s="184"/>
      <c r="V79" s="184"/>
      <c r="W79" s="184"/>
      <c r="X79" s="184"/>
      <c r="Y79" s="184"/>
      <c r="Z79" s="184"/>
      <c r="AA79" s="184"/>
      <c r="AB79" s="184"/>
    </row>
    <row r="80" spans="1:28" ht="12.75">
      <c r="A80" s="2" t="s">
        <v>144</v>
      </c>
      <c r="B80" s="180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0"/>
      <c r="S80" s="2"/>
      <c r="T80" s="184"/>
      <c r="U80" s="184"/>
      <c r="V80" s="184"/>
      <c r="W80" s="184"/>
      <c r="X80" s="184"/>
      <c r="Y80" s="184"/>
      <c r="Z80" s="184"/>
      <c r="AA80" s="184"/>
      <c r="AB80" s="184"/>
    </row>
    <row r="81" spans="1:28" ht="12.75">
      <c r="A81" s="8" t="s">
        <v>145</v>
      </c>
      <c r="B81" s="180"/>
      <c r="C81" s="181"/>
      <c r="D81" s="181"/>
      <c r="E81" s="181"/>
      <c r="F81" s="181"/>
      <c r="G81" s="181"/>
      <c r="H81" s="181"/>
      <c r="I81" s="181"/>
      <c r="J81" s="181"/>
      <c r="K81" s="181"/>
      <c r="L81" s="2"/>
      <c r="M81" s="2"/>
      <c r="N81" s="2"/>
      <c r="O81" s="2"/>
      <c r="P81" s="2"/>
      <c r="Q81" s="2"/>
      <c r="R81" s="2"/>
      <c r="S81" s="2"/>
      <c r="T81" s="184"/>
      <c r="U81" s="184"/>
      <c r="V81" s="184"/>
      <c r="W81" s="184"/>
      <c r="X81" s="184"/>
      <c r="Y81" s="184"/>
      <c r="Z81" s="184"/>
      <c r="AA81" s="184"/>
      <c r="AB81" s="184"/>
    </row>
    <row r="82" spans="1:28" ht="12.75">
      <c r="A82" s="2" t="s">
        <v>146</v>
      </c>
      <c r="B82" s="180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0"/>
      <c r="S82" s="2"/>
      <c r="T82" s="184"/>
      <c r="U82" s="184"/>
      <c r="V82" s="184"/>
      <c r="W82" s="184"/>
      <c r="X82" s="184"/>
      <c r="Y82" s="184"/>
      <c r="Z82" s="184"/>
      <c r="AA82" s="184"/>
      <c r="AB82" s="184"/>
    </row>
    <row r="83" spans="1:28" ht="12.75">
      <c r="A83" s="2" t="s">
        <v>147</v>
      </c>
      <c r="B83" s="180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0"/>
      <c r="S83" s="2"/>
      <c r="T83" s="184"/>
      <c r="U83" s="184"/>
      <c r="V83" s="184"/>
      <c r="W83" s="184"/>
      <c r="X83" s="184"/>
      <c r="Y83" s="184"/>
      <c r="Z83" s="184"/>
      <c r="AA83" s="184"/>
      <c r="AB83" s="184"/>
    </row>
    <row r="84" spans="1:28" ht="12.75">
      <c r="A84" s="8" t="s">
        <v>148</v>
      </c>
      <c r="B84" s="180"/>
      <c r="C84" s="181"/>
      <c r="D84" s="181"/>
      <c r="E84" s="181"/>
      <c r="F84" s="181"/>
      <c r="G84" s="181"/>
      <c r="H84" s="181"/>
      <c r="I84" s="181"/>
      <c r="J84" s="181"/>
      <c r="K84" s="181"/>
      <c r="L84" s="2"/>
      <c r="M84" s="2"/>
      <c r="N84" s="2"/>
      <c r="O84" s="2"/>
      <c r="P84" s="2"/>
      <c r="Q84" s="2"/>
      <c r="R84" s="2"/>
      <c r="S84" s="2"/>
      <c r="T84" s="184"/>
      <c r="U84" s="184"/>
      <c r="V84" s="184"/>
      <c r="W84" s="184"/>
      <c r="X84" s="184"/>
      <c r="Y84" s="184"/>
      <c r="Z84" s="184"/>
      <c r="AA84" s="184"/>
      <c r="AB84" s="184"/>
    </row>
    <row r="85" spans="1:28" ht="12.75">
      <c r="A85" s="2" t="s">
        <v>149</v>
      </c>
      <c r="B85" s="180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0"/>
      <c r="S85" s="2"/>
      <c r="T85" s="184"/>
      <c r="U85" s="184"/>
      <c r="V85" s="184"/>
      <c r="W85" s="184"/>
      <c r="X85" s="184"/>
      <c r="Y85" s="184"/>
      <c r="Z85" s="184"/>
      <c r="AA85" s="184"/>
      <c r="AB85" s="184"/>
    </row>
    <row r="86" spans="1:28" ht="12.75">
      <c r="A86" s="2" t="s">
        <v>150</v>
      </c>
      <c r="B86" s="180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0"/>
      <c r="S86" s="2"/>
      <c r="T86" s="184"/>
      <c r="U86" s="184"/>
      <c r="V86" s="184"/>
      <c r="W86" s="184"/>
      <c r="X86" s="184"/>
      <c r="Y86" s="184"/>
      <c r="Z86" s="184"/>
      <c r="AA86" s="184"/>
      <c r="AB86" s="184"/>
    </row>
    <row r="87" spans="1:28" ht="12.75">
      <c r="A87" s="2" t="s">
        <v>151</v>
      </c>
      <c r="B87" s="180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0"/>
      <c r="S87" s="2"/>
      <c r="T87" s="184"/>
      <c r="U87" s="184"/>
      <c r="V87" s="184"/>
      <c r="W87" s="184"/>
      <c r="X87" s="184"/>
      <c r="Y87" s="184"/>
      <c r="Z87" s="184"/>
      <c r="AA87" s="184"/>
      <c r="AB87" s="184"/>
    </row>
    <row r="88" spans="1:28" ht="12.75">
      <c r="A88" s="2" t="s">
        <v>152</v>
      </c>
      <c r="B88" s="180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0"/>
      <c r="S88" s="2"/>
      <c r="T88" s="184"/>
      <c r="U88" s="184"/>
      <c r="V88" s="184"/>
      <c r="W88" s="184"/>
      <c r="X88" s="184"/>
      <c r="Y88" s="184"/>
      <c r="Z88" s="184"/>
      <c r="AA88" s="184"/>
      <c r="AB88" s="184"/>
    </row>
    <row r="89" spans="1:28" ht="12.75">
      <c r="A89" s="2" t="s">
        <v>153</v>
      </c>
      <c r="B89" s="180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0"/>
      <c r="S89" s="2"/>
      <c r="T89" s="184"/>
      <c r="U89" s="184"/>
      <c r="V89" s="184"/>
      <c r="W89" s="184"/>
      <c r="X89" s="184"/>
      <c r="Y89" s="184"/>
      <c r="Z89" s="184"/>
      <c r="AA89" s="184"/>
      <c r="AB89" s="184"/>
    </row>
    <row r="90" spans="1:28" ht="12.75">
      <c r="A90" s="2" t="s">
        <v>154</v>
      </c>
      <c r="B90" s="180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0"/>
      <c r="S90" s="2"/>
      <c r="T90" s="184"/>
      <c r="U90" s="184"/>
      <c r="V90" s="184"/>
      <c r="W90" s="184"/>
      <c r="X90" s="184"/>
      <c r="Y90" s="184"/>
      <c r="Z90" s="184"/>
      <c r="AA90" s="184"/>
      <c r="AB90" s="184"/>
    </row>
    <row r="91" spans="1:28" ht="12.75">
      <c r="A91" s="2" t="s">
        <v>155</v>
      </c>
      <c r="B91" s="180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0"/>
      <c r="S91" s="2"/>
      <c r="T91" s="184"/>
      <c r="U91" s="184"/>
      <c r="V91" s="184"/>
      <c r="W91" s="184"/>
      <c r="X91" s="184"/>
      <c r="Y91" s="184"/>
      <c r="Z91" s="184"/>
      <c r="AA91" s="184"/>
      <c r="AB91" s="184"/>
    </row>
    <row r="92" spans="1:28" ht="12.75">
      <c r="A92" s="2" t="s">
        <v>156</v>
      </c>
      <c r="B92" s="180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0"/>
      <c r="S92" s="2"/>
      <c r="T92" s="184"/>
      <c r="U92" s="184"/>
      <c r="V92" s="184"/>
      <c r="W92" s="184"/>
      <c r="X92" s="184"/>
      <c r="Y92" s="184"/>
      <c r="Z92" s="184"/>
      <c r="AA92" s="184"/>
      <c r="AB92" s="184"/>
    </row>
    <row r="93" spans="1:28" ht="12.75">
      <c r="A93" s="2" t="s">
        <v>157</v>
      </c>
      <c r="B93" s="180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0"/>
      <c r="S93" s="2"/>
      <c r="T93" s="184"/>
      <c r="U93" s="184"/>
      <c r="V93" s="184"/>
      <c r="W93" s="184"/>
      <c r="X93" s="184"/>
      <c r="Y93" s="184"/>
      <c r="Z93" s="184"/>
      <c r="AA93" s="184"/>
      <c r="AB93" s="184"/>
    </row>
    <row r="94" spans="1:28" ht="12.75">
      <c r="A94" s="8" t="s">
        <v>158</v>
      </c>
      <c r="B94" s="180"/>
      <c r="C94" s="181"/>
      <c r="D94" s="181"/>
      <c r="E94" s="181"/>
      <c r="F94" s="181"/>
      <c r="G94" s="181"/>
      <c r="H94" s="181"/>
      <c r="I94" s="181"/>
      <c r="J94" s="181"/>
      <c r="K94" s="181"/>
      <c r="L94" s="2"/>
      <c r="M94" s="2"/>
      <c r="N94" s="2"/>
      <c r="O94" s="2"/>
      <c r="P94" s="2"/>
      <c r="Q94" s="2"/>
      <c r="R94" s="2"/>
      <c r="S94" s="2"/>
      <c r="T94" s="184"/>
      <c r="U94" s="184"/>
      <c r="V94" s="184"/>
      <c r="W94" s="184"/>
      <c r="X94" s="184"/>
      <c r="Y94" s="184"/>
      <c r="Z94" s="184"/>
      <c r="AA94" s="184"/>
      <c r="AB94" s="184"/>
    </row>
    <row r="95" spans="1:28" ht="12.75">
      <c r="A95" s="2" t="s">
        <v>159</v>
      </c>
      <c r="B95" s="180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0"/>
      <c r="S95" s="2"/>
      <c r="T95" s="184"/>
      <c r="U95" s="184"/>
      <c r="V95" s="184"/>
      <c r="W95" s="184"/>
      <c r="X95" s="184"/>
      <c r="Y95" s="184"/>
      <c r="Z95" s="184"/>
      <c r="AA95" s="184"/>
      <c r="AB95" s="184"/>
    </row>
    <row r="96" spans="1:28" ht="12.75">
      <c r="A96" s="2" t="s">
        <v>160</v>
      </c>
      <c r="B96" s="180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0"/>
      <c r="S96" s="2"/>
      <c r="T96" s="184"/>
      <c r="U96" s="184"/>
      <c r="V96" s="184"/>
      <c r="W96" s="184"/>
      <c r="X96" s="184"/>
      <c r="Y96" s="184"/>
      <c r="Z96" s="184"/>
      <c r="AA96" s="184"/>
      <c r="AB96" s="184"/>
    </row>
    <row r="97" spans="1:28" ht="12.75">
      <c r="A97" s="2" t="s">
        <v>161</v>
      </c>
      <c r="B97" s="180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0"/>
      <c r="S97" s="2"/>
      <c r="T97" s="184"/>
      <c r="U97" s="184"/>
      <c r="V97" s="184"/>
      <c r="W97" s="184"/>
      <c r="X97" s="184"/>
      <c r="Y97" s="184"/>
      <c r="Z97" s="184"/>
      <c r="AA97" s="184"/>
      <c r="AB97" s="184"/>
    </row>
    <row r="98" spans="1:28" ht="12.75">
      <c r="A98" s="2" t="s">
        <v>162</v>
      </c>
      <c r="B98" s="180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0"/>
      <c r="S98" s="2"/>
      <c r="T98" s="184"/>
      <c r="U98" s="184"/>
      <c r="V98" s="184"/>
      <c r="W98" s="184"/>
      <c r="X98" s="184"/>
      <c r="Y98" s="184"/>
      <c r="Z98" s="184"/>
      <c r="AA98" s="184"/>
      <c r="AB98" s="184"/>
    </row>
    <row r="99" spans="1:28" ht="12.75">
      <c r="A99" s="2" t="s">
        <v>163</v>
      </c>
      <c r="B99" s="180"/>
      <c r="C99" s="181"/>
      <c r="D99" s="181"/>
      <c r="E99" s="181"/>
      <c r="F99" s="181"/>
      <c r="G99" s="181"/>
      <c r="H99" s="181"/>
      <c r="I99" s="181"/>
      <c r="J99" s="181"/>
      <c r="K99" s="181"/>
      <c r="L99" s="2"/>
      <c r="M99" s="2"/>
      <c r="N99" s="2"/>
      <c r="O99" s="2"/>
      <c r="P99" s="2"/>
      <c r="Q99" s="2"/>
      <c r="R99" s="2"/>
      <c r="S99" s="2"/>
      <c r="T99" s="184"/>
      <c r="U99" s="184"/>
      <c r="V99" s="184"/>
      <c r="W99" s="184"/>
      <c r="X99" s="184"/>
      <c r="Y99" s="184"/>
      <c r="Z99" s="184"/>
      <c r="AA99" s="184"/>
      <c r="AB99" s="184"/>
    </row>
    <row r="100" spans="1:28" ht="12.75">
      <c r="A100" s="2" t="s">
        <v>164</v>
      </c>
      <c r="B100" s="180"/>
      <c r="C100" s="181"/>
      <c r="D100" s="181"/>
      <c r="E100" s="181"/>
      <c r="F100" s="181"/>
      <c r="G100" s="181"/>
      <c r="H100" s="181"/>
      <c r="I100" s="181"/>
      <c r="J100" s="181"/>
      <c r="K100" s="181"/>
      <c r="L100" s="2"/>
      <c r="M100" s="2"/>
      <c r="N100" s="2"/>
      <c r="O100" s="2"/>
      <c r="P100" s="2"/>
      <c r="Q100" s="2"/>
      <c r="R100" s="2"/>
      <c r="S100" s="2"/>
      <c r="T100" s="184"/>
      <c r="U100" s="184"/>
      <c r="V100" s="184"/>
      <c r="W100" s="184"/>
      <c r="X100" s="184"/>
      <c r="Y100" s="184"/>
      <c r="Z100" s="184"/>
      <c r="AA100" s="184"/>
      <c r="AB100" s="184"/>
    </row>
    <row r="101" spans="1:28" ht="12.75">
      <c r="A101" s="2" t="s">
        <v>165</v>
      </c>
      <c r="B101" s="180"/>
      <c r="C101" s="181"/>
      <c r="D101" s="181"/>
      <c r="E101" s="181"/>
      <c r="F101" s="181"/>
      <c r="G101" s="181"/>
      <c r="H101" s="181"/>
      <c r="I101" s="181"/>
      <c r="J101" s="181"/>
      <c r="K101" s="181"/>
      <c r="L101" s="2"/>
      <c r="M101" s="2"/>
      <c r="N101" s="2"/>
      <c r="O101" s="2"/>
      <c r="P101" s="2"/>
      <c r="Q101" s="2"/>
      <c r="R101" s="2"/>
      <c r="S101" s="2"/>
      <c r="T101" s="184"/>
      <c r="U101" s="184"/>
      <c r="V101" s="184"/>
      <c r="W101" s="184"/>
      <c r="X101" s="184"/>
      <c r="Y101" s="184"/>
      <c r="Z101" s="184"/>
      <c r="AA101" s="184"/>
      <c r="AB101" s="184"/>
    </row>
    <row r="102" spans="1:28" ht="12.75">
      <c r="A102" s="2" t="s">
        <v>166</v>
      </c>
      <c r="B102" s="180"/>
      <c r="C102" s="181"/>
      <c r="D102" s="181"/>
      <c r="E102" s="181"/>
      <c r="F102" s="181"/>
      <c r="G102" s="181"/>
      <c r="H102" s="181"/>
      <c r="I102" s="181"/>
      <c r="J102" s="181"/>
      <c r="K102" s="181"/>
      <c r="L102" s="2"/>
      <c r="M102" s="2"/>
      <c r="N102" s="2"/>
      <c r="O102" s="2"/>
      <c r="P102" s="2"/>
      <c r="Q102" s="2"/>
      <c r="R102" s="2"/>
      <c r="S102" s="2"/>
      <c r="T102" s="184"/>
      <c r="U102" s="184"/>
      <c r="V102" s="184"/>
      <c r="W102" s="184"/>
      <c r="X102" s="184"/>
      <c r="Y102" s="184"/>
      <c r="Z102" s="184"/>
      <c r="AA102" s="184"/>
      <c r="AB102" s="184"/>
    </row>
    <row r="103" spans="1:28" ht="12.75">
      <c r="A103" s="2" t="s">
        <v>167</v>
      </c>
      <c r="B103" s="3"/>
      <c r="C103" s="4"/>
      <c r="D103" s="5"/>
      <c r="E103" s="5"/>
      <c r="F103" s="5"/>
      <c r="G103" s="5"/>
      <c r="H103" s="5"/>
      <c r="I103" s="5"/>
      <c r="J103" s="5"/>
      <c r="K103" s="6"/>
      <c r="L103" s="7"/>
      <c r="M103" s="7"/>
      <c r="N103" s="7"/>
      <c r="O103" s="7"/>
      <c r="P103" s="2"/>
      <c r="Q103" s="2"/>
      <c r="R103" s="2"/>
      <c r="S103" s="2"/>
      <c r="T103" s="184"/>
      <c r="U103" s="184"/>
      <c r="V103" s="184"/>
      <c r="W103" s="184"/>
      <c r="X103" s="184"/>
      <c r="Y103" s="184"/>
      <c r="Z103" s="184"/>
      <c r="AA103" s="184"/>
      <c r="AB103" s="184"/>
    </row>
    <row r="104" spans="1:28" ht="12.75">
      <c r="A104" s="2" t="s">
        <v>168</v>
      </c>
      <c r="B104" s="3"/>
      <c r="C104" s="4"/>
      <c r="D104" s="5"/>
      <c r="E104" s="5"/>
      <c r="F104" s="5"/>
      <c r="G104" s="5"/>
      <c r="H104" s="5"/>
      <c r="I104" s="5"/>
      <c r="J104" s="5"/>
      <c r="K104" s="6"/>
      <c r="L104" s="7"/>
      <c r="M104" s="7"/>
      <c r="N104" s="7"/>
      <c r="O104" s="7"/>
      <c r="P104" s="2"/>
      <c r="Q104" s="2"/>
      <c r="R104" s="2"/>
      <c r="S104" s="2"/>
      <c r="T104" s="184"/>
      <c r="U104" s="184"/>
      <c r="V104" s="184"/>
      <c r="W104" s="184"/>
      <c r="X104" s="184"/>
      <c r="Y104" s="184"/>
      <c r="Z104" s="184"/>
      <c r="AA104" s="184"/>
      <c r="AB104" s="184"/>
    </row>
    <row r="105" spans="1:28" ht="12.75">
      <c r="A105" s="175" t="s">
        <v>169</v>
      </c>
      <c r="B105" s="176"/>
      <c r="C105" s="177"/>
      <c r="D105" s="177"/>
      <c r="E105" s="177"/>
      <c r="F105" s="177"/>
      <c r="G105" s="177"/>
      <c r="H105" s="177"/>
      <c r="I105" s="177"/>
      <c r="J105" s="177"/>
      <c r="K105" s="177"/>
      <c r="L105" s="178"/>
      <c r="M105" s="178"/>
      <c r="N105" s="178"/>
      <c r="O105" s="178"/>
      <c r="P105" s="178"/>
      <c r="Q105" s="178"/>
      <c r="R105" s="178"/>
      <c r="S105" s="185"/>
      <c r="T105" s="184"/>
      <c r="U105" s="184"/>
      <c r="V105" s="184"/>
      <c r="W105" s="184"/>
      <c r="X105" s="184"/>
      <c r="Y105" s="184"/>
      <c r="Z105" s="184"/>
      <c r="AA105" s="184"/>
      <c r="AB105" s="184"/>
    </row>
    <row r="106" spans="1:28" ht="12.75">
      <c r="A106" s="182" t="s">
        <v>93</v>
      </c>
      <c r="B106" s="8"/>
      <c r="C106" s="9"/>
      <c r="D106" s="9"/>
      <c r="E106" s="9"/>
      <c r="F106" s="9"/>
      <c r="G106" s="9"/>
      <c r="H106" s="9"/>
      <c r="I106" s="9"/>
      <c r="J106" s="9"/>
      <c r="K106" s="10"/>
      <c r="L106" s="10"/>
      <c r="M106" s="10"/>
      <c r="N106" s="11"/>
      <c r="O106" s="12"/>
      <c r="P106" s="8"/>
      <c r="Q106" s="8"/>
      <c r="R106" s="8"/>
      <c r="S106" s="8"/>
      <c r="T106" s="184"/>
      <c r="U106" s="184"/>
      <c r="V106" s="184"/>
      <c r="W106" s="184"/>
      <c r="X106" s="184"/>
      <c r="Y106" s="184"/>
      <c r="Z106" s="184"/>
      <c r="AA106" s="184"/>
      <c r="AB106" s="184"/>
    </row>
    <row r="107" spans="1:28" ht="12.75">
      <c r="A107" s="175" t="s">
        <v>94</v>
      </c>
      <c r="B107" s="176"/>
      <c r="C107" s="177"/>
      <c r="D107" s="177"/>
      <c r="E107" s="177"/>
      <c r="F107" s="177"/>
      <c r="G107" s="177"/>
      <c r="H107" s="177"/>
      <c r="I107" s="177"/>
      <c r="J107" s="177"/>
      <c r="K107" s="177"/>
      <c r="L107" s="178"/>
      <c r="M107" s="178"/>
      <c r="N107" s="178"/>
      <c r="O107" s="178"/>
      <c r="P107" s="178"/>
      <c r="Q107" s="178"/>
      <c r="R107" s="178"/>
      <c r="S107" s="185"/>
      <c r="T107" s="184"/>
      <c r="U107" s="184"/>
      <c r="V107" s="184"/>
      <c r="W107" s="184"/>
      <c r="X107" s="184"/>
      <c r="Y107" s="184"/>
      <c r="Z107" s="184"/>
      <c r="AA107" s="184"/>
      <c r="AB107" s="184"/>
    </row>
  </sheetData>
  <sheetProtection/>
  <mergeCells count="40">
    <mergeCell ref="A61:B61"/>
    <mergeCell ref="X2:Z4"/>
    <mergeCell ref="AA2:AB4"/>
    <mergeCell ref="E2:J2"/>
    <mergeCell ref="T2:U4"/>
    <mergeCell ref="V2:W4"/>
    <mergeCell ref="K2:P2"/>
    <mergeCell ref="A26:B26"/>
    <mergeCell ref="G3:G4"/>
    <mergeCell ref="A21:B21"/>
    <mergeCell ref="K3:L3"/>
    <mergeCell ref="H3:I3"/>
    <mergeCell ref="Q2:Q4"/>
    <mergeCell ref="A70:D70"/>
    <mergeCell ref="A13:B13"/>
    <mergeCell ref="A5:B5"/>
    <mergeCell ref="A68:S68"/>
    <mergeCell ref="A44:B44"/>
    <mergeCell ref="A54:B54"/>
    <mergeCell ref="A63:B63"/>
    <mergeCell ref="A73:S73"/>
    <mergeCell ref="P3:P4"/>
    <mergeCell ref="R61:S61"/>
    <mergeCell ref="A62:S62"/>
    <mergeCell ref="A67:S67"/>
    <mergeCell ref="A6:B6"/>
    <mergeCell ref="A27:B27"/>
    <mergeCell ref="A37:B37"/>
    <mergeCell ref="E3:F3"/>
    <mergeCell ref="A69:S69"/>
    <mergeCell ref="A1:S1"/>
    <mergeCell ref="R2:R4"/>
    <mergeCell ref="S2:S4"/>
    <mergeCell ref="B2:B4"/>
    <mergeCell ref="N3:O3"/>
    <mergeCell ref="D2:D4"/>
    <mergeCell ref="A2:A4"/>
    <mergeCell ref="C2:C4"/>
    <mergeCell ref="J3:J4"/>
    <mergeCell ref="M3:M4"/>
  </mergeCells>
  <hyperlinks>
    <hyperlink ref="B7" r:id="rId1" display="Kvantitatív módszerek"/>
    <hyperlink ref="B8" r:id="rId2" display="Üzleti közgazdaságtan"/>
    <hyperlink ref="B9" r:id="rId3" display="Marketing menedzsment"/>
    <hyperlink ref="B11" r:id="rId4" display="Gazdasági szerződések joga"/>
    <hyperlink ref="B12" r:id="rId5" display="Kutatás módszertan"/>
    <hyperlink ref="B14" r:id="rId6" display="Haladó vezetői számvitel"/>
    <hyperlink ref="B15" r:id="rId7" display="Pénzügyi kimutatások elemzése"/>
    <hyperlink ref="B16" r:id="rId8" display="Nemzetközi számviteli beszámolási rendszer"/>
    <hyperlink ref="B17" r:id="rId9" display="Konszolidált beszámoló összeállítása és elemzése"/>
    <hyperlink ref="B18" r:id="rId10" display="Pénzügyi instrumentumok számvitele"/>
    <hyperlink ref="B19" r:id="rId11" display="Haladó vállalati pénzügy"/>
    <hyperlink ref="B20" r:id="rId12" display="Vállalkozások adózása, költségvetési kapcsolatok ellenőrzése"/>
    <hyperlink ref="B22" r:id="rId13" display="Döntéselmélet"/>
    <hyperlink ref="B23" r:id="rId14" display="Fenntartható és társadalmilag felelős vállalat"/>
    <hyperlink ref="B24" r:id="rId15" display="Értékteremtő folyamatok menedzsmentje"/>
    <hyperlink ref="B25" r:id="rId16" display="Nemzetközi vállalatgazdaságtan"/>
    <hyperlink ref="B28" r:id="rId17" display="Stratégiai vezetői számvitel"/>
    <hyperlink ref="B29" r:id="rId18" display="Alkalmazott vállalatértékelés"/>
    <hyperlink ref="B30" r:id="rId19" display="Költség és teljesítmény elszámolás"/>
    <hyperlink ref="B31" r:id="rId20" display="Számvitel elmélet és kutatás"/>
    <hyperlink ref="B32" r:id="rId21" display="A számvitel számítógépes támogatása"/>
    <hyperlink ref="B33" r:id="rId22" display="Pénzügyi kontrolling"/>
    <hyperlink ref="B34" r:id="rId23" display="Számviteli esettanulmányok"/>
    <hyperlink ref="B35" r:id="rId24" display="Szakszeminárium I. (VSZ)"/>
    <hyperlink ref="B36" r:id="rId25" display="Szakszeminárium II. (VSZ)"/>
    <hyperlink ref="B38" r:id="rId26" display="A könyvvizsgálat rendszere"/>
    <hyperlink ref="B39" r:id="rId27" display="Költségvetési szervek és költségvetési támogatások ellenőrzése"/>
    <hyperlink ref="B40" r:id="rId28" display="Hitelintézetek ellenőrzése"/>
    <hyperlink ref="B41" r:id="rId29" display="A számvitel szabályozása"/>
    <hyperlink ref="B42" r:id="rId30" display="Társaságirányítás és számvitel"/>
    <hyperlink ref="B43" r:id="rId31" display="Ellenőrzési esettanulmányok"/>
    <hyperlink ref="B45" r:id="rId32" display="A könyvvizsgálat rendszere"/>
    <hyperlink ref="B46" r:id="rId33" display="Költségvetési szervek és költségvetési támogatások ellenőrzése"/>
    <hyperlink ref="B47" r:id="rId34" display="Hitelintézetek ellenőrzése"/>
    <hyperlink ref="B48" r:id="rId35" display="A számvitel szabályozása"/>
    <hyperlink ref="B49" r:id="rId36" display="A könyvvizsgálat számítógépes támogatása"/>
    <hyperlink ref="B50" r:id="rId37" display="Társaságirányítás és számvitel"/>
    <hyperlink ref="B51" r:id="rId38" display="Ellenőrzési esettanulmányok"/>
    <hyperlink ref="B52" r:id="rId39" display="Szakszeminárium I. (EK)"/>
    <hyperlink ref="B53" r:id="rId40" display="Szakszeminárium II. (EK)"/>
    <hyperlink ref="B55" r:id="rId41" display="Stratégiai vezetői számvitel"/>
    <hyperlink ref="B56" r:id="rId42" display="Alkalmazott vállalatértékelés"/>
    <hyperlink ref="B57" r:id="rId43" display="Költség és teljesítmény elszámolás"/>
    <hyperlink ref="B58" r:id="rId44" display="Számvitel elmélet és kutatás"/>
    <hyperlink ref="B59" r:id="rId45" display="Pénzügyi kontrolling"/>
    <hyperlink ref="B60" r:id="rId46" display="Számviteli esettanulmányok"/>
    <hyperlink ref="B10" r:id="rId47" display="Társasági jog *"/>
  </hyperlinks>
  <printOptions/>
  <pageMargins left="0.1968503937007874" right="0.1968503937007874" top="0.1968503937007874" bottom="0.1968503937007874" header="0" footer="0"/>
  <pageSetup horizontalDpi="600" verticalDpi="600" orientation="landscape" paperSize="9" scale="74" r:id="rId48"/>
  <rowBreaks count="3" manualBreakCount="3">
    <brk id="25" max="18" man="1"/>
    <brk id="43" max="18" man="1"/>
    <brk id="64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Budapesti Corvinus Egyetem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etatar</dc:creator>
  <cp:keywords/>
  <dc:description/>
  <cp:lastModifiedBy>BCE</cp:lastModifiedBy>
  <cp:lastPrinted>2012-07-10T07:20:47Z</cp:lastPrinted>
  <dcterms:created xsi:type="dcterms:W3CDTF">2008-01-09T09:09:50Z</dcterms:created>
  <dcterms:modified xsi:type="dcterms:W3CDTF">2012-07-10T07:23:17Z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-260476639</vt:i4>
  </property>
  <property fmtid="{D5CDD505-2E9C-101B-9397-08002B2CF9AE}" pid="3" name="_EmailSubject">
    <vt:lpwstr>M_Reg_es_kornygazd_MSc_op_tan_2010-11_veg.xls</vt:lpwstr>
  </property>
  <property fmtid="{D5CDD505-2E9C-101B-9397-08002B2CF9AE}" pid="4" name="_AuthorEmail">
    <vt:lpwstr>gabor.nagy2@uni-corvinus.hu</vt:lpwstr>
  </property>
  <property fmtid="{D5CDD505-2E9C-101B-9397-08002B2CF9AE}" pid="5" name="_AuthorEmailDisplayName">
    <vt:lpwstr>Nagy Gábor KTII</vt:lpwstr>
  </property>
  <property fmtid="{D5CDD505-2E9C-101B-9397-08002B2CF9AE}" pid="6" name="_ReviewingToolsShownOnce">
    <vt:lpwstr/>
  </property>
</Properties>
</file>