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2000" windowHeight="6480" activeTab="0"/>
  </bookViews>
  <sheets>
    <sheet name="VAM 2012" sheetId="1" r:id="rId1"/>
    <sheet name="MINTATANTERV" sheetId="2" state="hidden" r:id="rId2"/>
  </sheets>
  <definedNames>
    <definedName name="_xlnm.Print_Area" localSheetId="0">'VAM 2012'!$A$1:$S$82</definedName>
  </definedNames>
  <calcPr fullCalcOnLoad="1"/>
</workbook>
</file>

<file path=xl/sharedStrings.xml><?xml version="1.0" encoding="utf-8"?>
<sst xmlns="http://schemas.openxmlformats.org/spreadsheetml/2006/main" count="389" uniqueCount="182">
  <si>
    <t>Tárgynév</t>
  </si>
  <si>
    <t>Tantárgykód</t>
  </si>
  <si>
    <t>Jelleg</t>
  </si>
  <si>
    <t>Kredit</t>
  </si>
  <si>
    <t>Tárgyfelelős</t>
  </si>
  <si>
    <t>Félév</t>
  </si>
  <si>
    <t>Tanszék</t>
  </si>
  <si>
    <t>K</t>
  </si>
  <si>
    <t>ea</t>
  </si>
  <si>
    <t>sz</t>
  </si>
  <si>
    <t>v</t>
  </si>
  <si>
    <t>V</t>
  </si>
  <si>
    <t>Alapozó tárgyak</t>
  </si>
  <si>
    <t>D. Szabadon választható tárgyak</t>
  </si>
  <si>
    <t>C. Differenciált szakmai ismeretek</t>
  </si>
  <si>
    <t>Gazdasági Jogi Intézet</t>
  </si>
  <si>
    <t>Pénzügyi Számvitel Tsz.</t>
  </si>
  <si>
    <t>Tóth József</t>
  </si>
  <si>
    <t>Emberi erőforrás gazdálkodás</t>
  </si>
  <si>
    <t>Bakacsi Gyula</t>
  </si>
  <si>
    <t>Szervezeti Magatartás Tsz.</t>
  </si>
  <si>
    <t>Vidékszociológia</t>
  </si>
  <si>
    <t>Elek Sándor</t>
  </si>
  <si>
    <t>Szakmai törzsanyag</t>
  </si>
  <si>
    <t>Agrárpolitika</t>
  </si>
  <si>
    <t>Csáki Csaba</t>
  </si>
  <si>
    <t>Agrárközgazd.és Vidékfejleszt.Tsz.</t>
  </si>
  <si>
    <t>Elek Sándor-Kerekes Sándor</t>
  </si>
  <si>
    <t>Környezettudományi Intézet</t>
  </si>
  <si>
    <t>Forgács Csaba</t>
  </si>
  <si>
    <t>Görög Mihály</t>
  </si>
  <si>
    <t>Stratégia és Projektvezetés Tsz.</t>
  </si>
  <si>
    <t>Integrált területfejlesztés</t>
  </si>
  <si>
    <t>Korompai Attila</t>
  </si>
  <si>
    <t>Vidékgazdaságtan</t>
  </si>
  <si>
    <t>Mezőgazdasági piacok gazdaságtana</t>
  </si>
  <si>
    <t>2VE81NAK03M</t>
  </si>
  <si>
    <t>2KA21NAK01M</t>
  </si>
  <si>
    <t>2KA21NBK01M</t>
  </si>
  <si>
    <t>2KG23NBK03M</t>
  </si>
  <si>
    <t>2KA21NBK02M</t>
  </si>
  <si>
    <t>2SP72NBK04M</t>
  </si>
  <si>
    <t>2GF26NBK03M</t>
  </si>
  <si>
    <t>2KA21NBK03M</t>
  </si>
  <si>
    <t>2KA21NBK04M</t>
  </si>
  <si>
    <t>V/GY</t>
  </si>
  <si>
    <t>Agrár információs rendszerek</t>
  </si>
  <si>
    <t>Agrárpolitikai programok elemzése</t>
  </si>
  <si>
    <t>Fertő Imre</t>
  </si>
  <si>
    <t>Gazdaságföldrajz Tsz.</t>
  </si>
  <si>
    <t>Település és térségmarketing</t>
  </si>
  <si>
    <t>Térségi tervezés és programozás</t>
  </si>
  <si>
    <t>Mizik Tamás</t>
  </si>
  <si>
    <t>Közösségfejlesztés</t>
  </si>
  <si>
    <t>Diplomamunka</t>
  </si>
  <si>
    <t>Vidékfejlesztési agrármérnök (MSc) szak mintatanerve</t>
  </si>
  <si>
    <t>Kr</t>
  </si>
  <si>
    <t>SZAKNYELV</t>
  </si>
  <si>
    <t>KR</t>
  </si>
  <si>
    <t>Szabadon választhatók</t>
  </si>
  <si>
    <t>HETI ÓRASZÁM</t>
  </si>
  <si>
    <t>TANTÁRGYAK SZÁMA</t>
  </si>
  <si>
    <t>ÖSSZES KREDIT</t>
  </si>
  <si>
    <t>Szabadon választhatók és szaknyelv nélkül</t>
  </si>
  <si>
    <t>Kostyálné Dr.Sebestyén Mária</t>
  </si>
  <si>
    <t>Környezetpolitika</t>
  </si>
  <si>
    <t>Agrárközgazdasági és Vidékfejlesztési Tsz.</t>
  </si>
  <si>
    <t>Gazdaságföldrajz</t>
  </si>
  <si>
    <t>2SP72NBK02M</t>
  </si>
  <si>
    <t>Projektvezetés</t>
  </si>
  <si>
    <t>A félév rovatban található számok a heti előadás és a heti szeminárium óraszámát jelölik.</t>
  </si>
  <si>
    <t xml:space="preserve">Felhívjuk a figyelmüket, hogy tantervi változások lehetségesek!                            </t>
  </si>
  <si>
    <t>Haladó vezetői számvitel</t>
  </si>
  <si>
    <t>Vezetői Számvitel Tsz.</t>
  </si>
  <si>
    <t>2PU51NAK03M</t>
  </si>
  <si>
    <t>gyj</t>
  </si>
  <si>
    <t>2JO11NAK01M</t>
  </si>
  <si>
    <t>Gazdasági szerződések joga</t>
  </si>
  <si>
    <t>Kerekes Sándor</t>
  </si>
  <si>
    <t>Bosnyák János</t>
  </si>
  <si>
    <t>Szabadon választható tárgyak*</t>
  </si>
  <si>
    <t>Környezetgazdaságtani és Technológiai Tsz.</t>
  </si>
  <si>
    <t>Ökonometria I.</t>
  </si>
  <si>
    <t>Bakucs Lajos Zoltán</t>
  </si>
  <si>
    <t>Ökonometria II.</t>
  </si>
  <si>
    <t>Differenciált szakmai ismeretek</t>
  </si>
  <si>
    <t>Mezőgazdasági fejlesztés</t>
  </si>
  <si>
    <t>Kostyálné sebestyén Mária</t>
  </si>
  <si>
    <t>Termelésgazdaságtan</t>
  </si>
  <si>
    <t>4 hét gyakorlat a 2. félév után</t>
  </si>
  <si>
    <t>Szabadon választhatókkal</t>
  </si>
  <si>
    <t>Ökomenedzsment</t>
  </si>
  <si>
    <t>Zsóka Ágnes</t>
  </si>
  <si>
    <t>Környezetgazd.és Technológiai Tsz.</t>
  </si>
  <si>
    <t>14+20</t>
  </si>
  <si>
    <t>Település gazdaságtan</t>
  </si>
  <si>
    <t>Podruzsik Szilárd</t>
  </si>
  <si>
    <t>Forgács Csaba-Jámbor Attila</t>
  </si>
  <si>
    <t>Balásházy Mária</t>
  </si>
  <si>
    <t>Számon-kérés</t>
  </si>
  <si>
    <t>I. évfolyam</t>
  </si>
  <si>
    <t>II. évfolyam</t>
  </si>
  <si>
    <t>Összesen</t>
  </si>
  <si>
    <t>Alapozó és szakmai törzstárgyak</t>
  </si>
  <si>
    <t>TOTAL</t>
  </si>
  <si>
    <t>2KG23NBK05M</t>
  </si>
  <si>
    <t>Gál Judit</t>
  </si>
  <si>
    <t>2KA21NAK04M</t>
  </si>
  <si>
    <t>2KA21NAK05M</t>
  </si>
  <si>
    <t>2KA21NBK06M</t>
  </si>
  <si>
    <t>2KA21NBK07M</t>
  </si>
  <si>
    <t>2KG23NCK06M</t>
  </si>
  <si>
    <t>2KA21NCK03M</t>
  </si>
  <si>
    <t>2KA21NCK04M</t>
  </si>
  <si>
    <t>2KA21NCK05M</t>
  </si>
  <si>
    <t>2KA21NCK06M</t>
  </si>
  <si>
    <t>2KA21NCK07M</t>
  </si>
  <si>
    <t>2KA21NCK08M</t>
  </si>
  <si>
    <t>Szakszeminárium, szakdolgozat</t>
  </si>
  <si>
    <t>Szakszeminárium</t>
  </si>
  <si>
    <t>Ekvivalens tárgy</t>
  </si>
  <si>
    <t>Előkövetelmény (tantárgy neve és kódja)</t>
  </si>
  <si>
    <t>Komplex vizsga</t>
  </si>
  <si>
    <t>Szakirányválasztáskor</t>
  </si>
  <si>
    <t>Kód</t>
  </si>
  <si>
    <t>Név</t>
  </si>
  <si>
    <t>Komplex vizsga tárgyai (x-szel kérjük jelölni)</t>
  </si>
  <si>
    <t>Komplex vizsga ideje: záróvizsgakor vagy előtte</t>
  </si>
  <si>
    <t>Komplex vizsga módja: írásban és/vagy szóban</t>
  </si>
  <si>
    <t>Szakirányválasztáshoz szükséges tárgyak (az összes kötelező tárgy mellett)</t>
  </si>
  <si>
    <t>Rangsorolást képező tárgyak (x-szel jelölni) + megjegyzés</t>
  </si>
  <si>
    <t>MEGJEGYZÉSEK</t>
  </si>
  <si>
    <t>Jelmagyarázat</t>
  </si>
  <si>
    <t>Jelleg - K-kötelező, KV-kötelezően választható, V-választható</t>
  </si>
  <si>
    <t>Számonkérés módja: v-vizsga, gyj-gyakorlati jegy, ai-aláírás</t>
  </si>
  <si>
    <t>*a választható tárgyak a jelentkezők számától függően indulnak</t>
  </si>
  <si>
    <t>Tanterv</t>
  </si>
  <si>
    <t>A kívánatos haladási ütemet a mintatanterv tartalmazza, ettől a hallgató eltérhet, figyelembe véve:</t>
  </si>
  <si>
    <t>1. hogy az utolsó két olyan félévben, amelyben hallgatói jogviszonya nem szünetelt (aktív), meg kell szereztnie legalább a szak ajánlott mintatantervében előírt kreditmennyiség ötven százalékát, ellenkező esetben tanulmányait a következő tanévben kizárólag költségtérítéses képzésben folytathatja. ( Az aktív félévhez legalább egy tárgyat fel kell venni.),</t>
  </si>
  <si>
    <t>2. az előtanulmányi rendet,</t>
  </si>
  <si>
    <t>3. tantárgyak meghirdetésének félévét.</t>
  </si>
  <si>
    <t>Komplex vizsga_Abszolutórium_Záróvizsga_Oklevél</t>
  </si>
  <si>
    <t>(1) A komplex vizsgát a választott szak vagy szakirány (amelyik szakon nincs szakirány, ott a differenciált szakmai ismeretek) kötelező és/vagy kötelezően választható tárgyai alkotják.</t>
  </si>
  <si>
    <t>(2) A komplex vizsga lehet szóbeli és/vagy írásbeli vizsga.</t>
  </si>
  <si>
    <t>(3) A komplex vizsga/vizsgák ismétlésének szabályait a Tanulmányi és Vizsgaszabályzat 34. § - tartalmazza</t>
  </si>
  <si>
    <t>Abszolutórium feltétele</t>
  </si>
  <si>
    <t>120 kredit teljesítése az operatív tantervek által előírt struktúrában. Az előírt kreditmennyiség minimum 2/3 részét az anyaegyetemen kell teljesíteni.</t>
  </si>
  <si>
    <t>A szak és a szakirány kötelező tárgyakból legalább 3,00 kreditekkel súlyozott tanulmányi átlag elérése</t>
  </si>
  <si>
    <t>Záróvizsga</t>
  </si>
  <si>
    <t>(1) A hallgató záróvizsgára csak akkor bocsátható, ha</t>
  </si>
  <si>
    <t>· az abszolutóriumot (végbizonyítványt) megszerezte,</t>
  </si>
  <si>
    <t>· szakdolgozatát (diplomamunka) benyújtotta és annak két bíráló által történő elfogadása.</t>
  </si>
  <si>
    <t>(2) A záróvizsga a felsőfokú iskolai végzettség megszerzéséhez szükséges számonkérés, amely során</t>
  </si>
  <si>
    <t>szakirány komplex vizsgán ad számot a szakiránnyal kapcsolatos ismereteiről, valamint</t>
  </si>
  <si>
    <t>megvédi a szakdolgozatot és felel a záróvizsga követelményeként meghatározott -</t>
  </si>
  <si>
    <t>szakdolgozathoz kapcsolódó - témakörökből.</t>
  </si>
  <si>
    <t>(3) A záróvizsgára kapott érdemjegy a két bíráló által adott érdemjegy és a szóbeli védésre kapott</t>
  </si>
  <si>
    <t>érdemjegy számtani átlaga.</t>
  </si>
  <si>
    <t>Oklevél</t>
  </si>
  <si>
    <t>Az oklevél kiállításának feltétele:</t>
  </si>
  <si>
    <t>· az abszolutórium (végbizonyítvány) megszerzése,</t>
  </si>
  <si>
    <t>· sikeres záróvizsga letétele,</t>
  </si>
  <si>
    <t>· az előírt nyelvvizsga követelmények teljesítése</t>
  </si>
  <si>
    <t>Az oklevél minősítése az alábbi tételek súlyozott átlagából adódik:</t>
  </si>
  <si>
    <t>· a kötelező tárgyak jegyeinek átlaga,</t>
  </si>
  <si>
    <t>· a komplex vizsgára kapott érdemjegy,</t>
  </si>
  <si>
    <t>· a záróvizsgára kapott érdemjegy (a két bíráló által adott érdemjegy és a szóbeli védésre kapott érdemjegy számtani átlaga) kétszeres súllyal,</t>
  </si>
  <si>
    <t>Az abszolutórium és záróvizsgára bocsátás feltételeit, az oklevél megszerzésével és minősítésével kapcsolatos részletesebb információkat a TVSZ</t>
  </si>
  <si>
    <t>Gazdálkodástudományi Kari Melléklete tartalmazza.</t>
  </si>
  <si>
    <t>Figyelem! HTJSZ_DIJTÉTEL TÁBLÁZAT</t>
  </si>
  <si>
    <t>A kredittúllépés szabályai a Tanulmányi és Vizsgaszabályzatban, valamint a Hallgatói Térítési és Juttatási Szabályzat Díjtételek táblázatában vannak rögzítve.</t>
  </si>
  <si>
    <t>X</t>
  </si>
  <si>
    <t>ZV előtt</t>
  </si>
  <si>
    <t>írásban</t>
  </si>
  <si>
    <r>
      <t xml:space="preserve">Szervezeti projektvezetés </t>
    </r>
    <r>
      <rPr>
        <u val="single"/>
        <sz val="11"/>
        <color indexed="12"/>
        <rFont val="Arial"/>
        <family val="2"/>
      </rPr>
      <t>**</t>
    </r>
  </si>
  <si>
    <t>2SP72NAV02M</t>
  </si>
  <si>
    <t>Egyedi projektvezetés (felzárkóztató) **</t>
  </si>
  <si>
    <t>** a Szervezeti projektvezetés tantárgynak előfeltétele az • Egyedi projektvezetés (felzárkóztató) 2SP72NAV02M, VAGY az • Egyedi projektek vezetése 2SP72NAK01B,  VAGY a • Project Management, VAGY a • Projektvezetés 2SP72NDK01B tárgy teljesítése.</t>
  </si>
  <si>
    <t>Vidékfejlesztési agrármérnök (MSc) szak operatív tanterve - 2012 / 13 / I. félévben kezdett</t>
  </si>
  <si>
    <t>2SP72NAV02M
2SP72NAK01B
2SP72NCK04B
2SP72NDK01B</t>
  </si>
  <si>
    <t>Egyedi projektvezetés(felzárkóztató)
Egyedi projektek vezetése
Project management
Projektvezetés</t>
  </si>
  <si>
    <t>Székács Péterné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</si>
</sst>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3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sz val="6"/>
      <name val="Arial"/>
      <family val="2"/>
    </font>
    <font>
      <sz val="9.5"/>
      <name val="Times New Roman"/>
      <family val="1"/>
    </font>
    <font>
      <sz val="9.5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trike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.5"/>
      <name val="Arial"/>
      <family val="2"/>
    </font>
    <font>
      <u val="single"/>
      <sz val="11"/>
      <color indexed="12"/>
      <name val="Arial"/>
      <family val="2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3" fillId="7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17" borderId="7" applyNumberFormat="0" applyFont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20" fillId="4" borderId="0" applyNumberFormat="0" applyBorder="0" applyAlignment="0" applyProtection="0"/>
    <xf numFmtId="0" fontId="24" fillId="22" borderId="8" applyNumberFormat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23" borderId="0" applyNumberFormat="0" applyBorder="0" applyAlignment="0" applyProtection="0"/>
    <xf numFmtId="0" fontId="25" fillId="22" borderId="1" applyNumberFormat="0" applyAlignment="0" applyProtection="0"/>
    <xf numFmtId="9" fontId="0" fillId="0" borderId="0" applyFont="0" applyFill="0" applyBorder="0" applyAlignment="0" applyProtection="0"/>
  </cellStyleXfs>
  <cellXfs count="354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Fill="1" applyBorder="1" applyAlignment="1">
      <alignment wrapText="1"/>
    </xf>
    <xf numFmtId="0" fontId="2" fillId="0" borderId="13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Fill="1" applyBorder="1" applyAlignment="1">
      <alignment wrapText="1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9" fillId="0" borderId="0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11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9" fillId="0" borderId="13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9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4" fillId="0" borderId="10" xfId="43" applyFill="1" applyBorder="1" applyAlignment="1" applyProtection="1">
      <alignment wrapText="1"/>
      <protection/>
    </xf>
    <xf numFmtId="0" fontId="4" fillId="0" borderId="10" xfId="43" applyFill="1" applyBorder="1" applyAlignment="1" applyProtection="1">
      <alignment/>
      <protection/>
    </xf>
    <xf numFmtId="0" fontId="0" fillId="0" borderId="12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9" fillId="0" borderId="13" xfId="0" applyFont="1" applyFill="1" applyBorder="1" applyAlignment="1">
      <alignment/>
    </xf>
    <xf numFmtId="0" fontId="0" fillId="0" borderId="12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 wrapText="1"/>
    </xf>
    <xf numFmtId="0" fontId="0" fillId="15" borderId="10" xfId="0" applyFont="1" applyFill="1" applyBorder="1" applyAlignment="1">
      <alignment wrapText="1"/>
    </xf>
    <xf numFmtId="0" fontId="0" fillId="15" borderId="10" xfId="0" applyFont="1" applyFill="1" applyBorder="1" applyAlignment="1">
      <alignment horizontal="center"/>
    </xf>
    <xf numFmtId="0" fontId="0" fillId="15" borderId="11" xfId="0" applyFont="1" applyFill="1" applyBorder="1" applyAlignment="1">
      <alignment horizontal="center"/>
    </xf>
    <xf numFmtId="0" fontId="0" fillId="15" borderId="13" xfId="0" applyFont="1" applyFill="1" applyBorder="1" applyAlignment="1">
      <alignment horizontal="center"/>
    </xf>
    <xf numFmtId="0" fontId="0" fillId="15" borderId="14" xfId="0" applyFont="1" applyFill="1" applyBorder="1" applyAlignment="1">
      <alignment horizontal="center"/>
    </xf>
    <xf numFmtId="0" fontId="0" fillId="15" borderId="12" xfId="0" applyFont="1" applyFill="1" applyBorder="1" applyAlignment="1">
      <alignment horizontal="center"/>
    </xf>
    <xf numFmtId="0" fontId="9" fillId="15" borderId="12" xfId="0" applyFont="1" applyFill="1" applyBorder="1" applyAlignment="1">
      <alignment wrapText="1"/>
    </xf>
    <xf numFmtId="0" fontId="0" fillId="15" borderId="14" xfId="0" applyFont="1" applyFill="1" applyBorder="1" applyAlignment="1">
      <alignment/>
    </xf>
    <xf numFmtId="0" fontId="0" fillId="22" borderId="10" xfId="0" applyFont="1" applyFill="1" applyBorder="1" applyAlignment="1">
      <alignment horizontal="center"/>
    </xf>
    <xf numFmtId="0" fontId="0" fillId="22" borderId="21" xfId="0" applyFont="1" applyFill="1" applyBorder="1" applyAlignment="1">
      <alignment horizontal="center"/>
    </xf>
    <xf numFmtId="0" fontId="0" fillId="22" borderId="21" xfId="0" applyFont="1" applyFill="1" applyBorder="1" applyAlignment="1">
      <alignment horizontal="center"/>
    </xf>
    <xf numFmtId="0" fontId="0" fillId="22" borderId="21" xfId="0" applyFont="1" applyFill="1" applyBorder="1" applyAlignment="1">
      <alignment horizontal="center"/>
    </xf>
    <xf numFmtId="0" fontId="0" fillId="22" borderId="10" xfId="0" applyFont="1" applyFill="1" applyBorder="1" applyAlignment="1">
      <alignment horizontal="center"/>
    </xf>
    <xf numFmtId="0" fontId="0" fillId="22" borderId="10" xfId="0" applyFont="1" applyFill="1" applyBorder="1" applyAlignment="1">
      <alignment wrapText="1"/>
    </xf>
    <xf numFmtId="0" fontId="9" fillId="22" borderId="21" xfId="0" applyFont="1" applyFill="1" applyBorder="1" applyAlignment="1">
      <alignment horizontal="center"/>
    </xf>
    <xf numFmtId="0" fontId="0" fillId="22" borderId="10" xfId="0" applyFont="1" applyFill="1" applyBorder="1" applyAlignment="1">
      <alignment horizontal="center"/>
    </xf>
    <xf numFmtId="0" fontId="9" fillId="22" borderId="10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22" borderId="10" xfId="0" applyFont="1" applyFill="1" applyBorder="1" applyAlignment="1">
      <alignment horizontal="center" wrapText="1"/>
    </xf>
    <xf numFmtId="0" fontId="0" fillId="22" borderId="14" xfId="0" applyFont="1" applyFill="1" applyBorder="1" applyAlignment="1">
      <alignment horizontal="center"/>
    </xf>
    <xf numFmtId="0" fontId="0" fillId="22" borderId="14" xfId="0" applyFont="1" applyFill="1" applyBorder="1" applyAlignment="1">
      <alignment horizontal="center"/>
    </xf>
    <xf numFmtId="0" fontId="0" fillId="22" borderId="14" xfId="0" applyFont="1" applyFill="1" applyBorder="1" applyAlignment="1">
      <alignment horizontal="center"/>
    </xf>
    <xf numFmtId="0" fontId="9" fillId="22" borderId="14" xfId="0" applyFont="1" applyFill="1" applyBorder="1" applyAlignment="1">
      <alignment horizontal="center"/>
    </xf>
    <xf numFmtId="0" fontId="0" fillId="22" borderId="14" xfId="0" applyFont="1" applyFill="1" applyBorder="1" applyAlignment="1">
      <alignment wrapText="1"/>
    </xf>
    <xf numFmtId="0" fontId="9" fillId="0" borderId="13" xfId="0" applyFont="1" applyFill="1" applyBorder="1" applyAlignment="1">
      <alignment horizontal="center"/>
    </xf>
    <xf numFmtId="0" fontId="0" fillId="22" borderId="16" xfId="0" applyFont="1" applyFill="1" applyBorder="1" applyAlignment="1">
      <alignment horizontal="center"/>
    </xf>
    <xf numFmtId="0" fontId="0" fillId="22" borderId="17" xfId="0" applyFont="1" applyFill="1" applyBorder="1" applyAlignment="1">
      <alignment horizontal="center"/>
    </xf>
    <xf numFmtId="0" fontId="0" fillId="22" borderId="24" xfId="0" applyFont="1" applyFill="1" applyBorder="1" applyAlignment="1">
      <alignment horizontal="center"/>
    </xf>
    <xf numFmtId="0" fontId="0" fillId="22" borderId="25" xfId="0" applyFont="1" applyFill="1" applyBorder="1" applyAlignment="1">
      <alignment horizontal="center"/>
    </xf>
    <xf numFmtId="0" fontId="0" fillId="22" borderId="14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wrapText="1"/>
    </xf>
    <xf numFmtId="0" fontId="0" fillId="0" borderId="15" xfId="0" applyFont="1" applyFill="1" applyBorder="1" applyAlignment="1">
      <alignment horizontal="center"/>
    </xf>
    <xf numFmtId="0" fontId="0" fillId="22" borderId="21" xfId="0" applyFont="1" applyFill="1" applyBorder="1" applyAlignment="1">
      <alignment horizontal="center" wrapText="1"/>
    </xf>
    <xf numFmtId="0" fontId="3" fillId="22" borderId="26" xfId="0" applyFont="1" applyFill="1" applyBorder="1" applyAlignment="1">
      <alignment horizontal="center" vertical="center" wrapText="1"/>
    </xf>
    <xf numFmtId="0" fontId="12" fillId="22" borderId="18" xfId="0" applyFont="1" applyFill="1" applyBorder="1" applyAlignment="1">
      <alignment vertical="center" wrapText="1"/>
    </xf>
    <xf numFmtId="0" fontId="0" fillId="22" borderId="18" xfId="0" applyFont="1" applyFill="1" applyBorder="1" applyAlignment="1">
      <alignment horizontal="center" vertical="center" textRotation="90" wrapText="1"/>
    </xf>
    <xf numFmtId="0" fontId="0" fillId="22" borderId="27" xfId="0" applyFont="1" applyFill="1" applyBorder="1" applyAlignment="1">
      <alignment horizontal="center" vertical="center" textRotation="90" wrapText="1"/>
    </xf>
    <xf numFmtId="0" fontId="0" fillId="22" borderId="26" xfId="0" applyFont="1" applyFill="1" applyBorder="1" applyAlignment="1">
      <alignment horizontal="center" vertical="center"/>
    </xf>
    <xf numFmtId="0" fontId="0" fillId="22" borderId="18" xfId="0" applyFont="1" applyFill="1" applyBorder="1" applyAlignment="1">
      <alignment horizontal="center" vertical="center"/>
    </xf>
    <xf numFmtId="0" fontId="13" fillId="22" borderId="18" xfId="0" applyFont="1" applyFill="1" applyBorder="1" applyAlignment="1">
      <alignment horizontal="center" vertical="center"/>
    </xf>
    <xf numFmtId="0" fontId="12" fillId="22" borderId="18" xfId="0" applyFont="1" applyFill="1" applyBorder="1" applyAlignment="1">
      <alignment horizontal="center" vertical="center"/>
    </xf>
    <xf numFmtId="0" fontId="13" fillId="22" borderId="28" xfId="0" applyFont="1" applyFill="1" applyBorder="1" applyAlignment="1">
      <alignment horizontal="center" vertical="center"/>
    </xf>
    <xf numFmtId="0" fontId="12" fillId="22" borderId="26" xfId="0" applyFont="1" applyFill="1" applyBorder="1" applyAlignment="1">
      <alignment horizontal="center" vertical="center"/>
    </xf>
    <xf numFmtId="0" fontId="12" fillId="22" borderId="29" xfId="0" applyFont="1" applyFill="1" applyBorder="1" applyAlignment="1">
      <alignment horizontal="center" vertical="center"/>
    </xf>
    <xf numFmtId="0" fontId="3" fillId="22" borderId="30" xfId="0" applyFont="1" applyFill="1" applyBorder="1" applyAlignment="1">
      <alignment horizontal="center" vertical="center" wrapText="1"/>
    </xf>
    <xf numFmtId="0" fontId="3" fillId="22" borderId="28" xfId="0" applyFont="1" applyFill="1" applyBorder="1" applyAlignment="1">
      <alignment horizontal="center" vertical="center" wrapText="1"/>
    </xf>
    <xf numFmtId="0" fontId="0" fillId="22" borderId="16" xfId="0" applyFont="1" applyFill="1" applyBorder="1" applyAlignment="1">
      <alignment horizontal="center"/>
    </xf>
    <xf numFmtId="0" fontId="0" fillId="22" borderId="17" xfId="0" applyFont="1" applyFill="1" applyBorder="1" applyAlignment="1">
      <alignment horizontal="center"/>
    </xf>
    <xf numFmtId="0" fontId="0" fillId="22" borderId="25" xfId="0" applyFont="1" applyFill="1" applyBorder="1" applyAlignment="1">
      <alignment horizontal="center"/>
    </xf>
    <xf numFmtId="0" fontId="0" fillId="0" borderId="20" xfId="0" applyFont="1" applyFill="1" applyBorder="1" applyAlignment="1">
      <alignment wrapText="1"/>
    </xf>
    <xf numFmtId="0" fontId="11" fillId="0" borderId="17" xfId="0" applyFont="1" applyFill="1" applyBorder="1" applyAlignment="1">
      <alignment/>
    </xf>
    <xf numFmtId="0" fontId="0" fillId="22" borderId="26" xfId="0" applyFill="1" applyBorder="1" applyAlignment="1">
      <alignment/>
    </xf>
    <xf numFmtId="0" fontId="12" fillId="22" borderId="18" xfId="0" applyFont="1" applyFill="1" applyBorder="1" applyAlignment="1">
      <alignment wrapText="1"/>
    </xf>
    <xf numFmtId="0" fontId="0" fillId="22" borderId="18" xfId="0" applyFont="1" applyFill="1" applyBorder="1" applyAlignment="1">
      <alignment horizontal="center"/>
    </xf>
    <xf numFmtId="0" fontId="0" fillId="22" borderId="27" xfId="0" applyFont="1" applyFill="1" applyBorder="1" applyAlignment="1">
      <alignment horizontal="center"/>
    </xf>
    <xf numFmtId="0" fontId="0" fillId="22" borderId="26" xfId="0" applyFont="1" applyFill="1" applyBorder="1" applyAlignment="1">
      <alignment horizontal="center"/>
    </xf>
    <xf numFmtId="0" fontId="0" fillId="22" borderId="28" xfId="0" applyFont="1" applyFill="1" applyBorder="1" applyAlignment="1">
      <alignment horizontal="center"/>
    </xf>
    <xf numFmtId="0" fontId="0" fillId="22" borderId="30" xfId="0" applyFont="1" applyFill="1" applyBorder="1" applyAlignment="1">
      <alignment wrapText="1"/>
    </xf>
    <xf numFmtId="0" fontId="11" fillId="22" borderId="28" xfId="0" applyFont="1" applyFill="1" applyBorder="1" applyAlignment="1">
      <alignment/>
    </xf>
    <xf numFmtId="0" fontId="0" fillId="0" borderId="20" xfId="0" applyFont="1" applyFill="1" applyBorder="1" applyAlignment="1">
      <alignment wrapText="1"/>
    </xf>
    <xf numFmtId="0" fontId="9" fillId="0" borderId="16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22" borderId="16" xfId="0" applyFont="1" applyFill="1" applyBorder="1" applyAlignment="1">
      <alignment horizontal="center"/>
    </xf>
    <xf numFmtId="0" fontId="9" fillId="22" borderId="17" xfId="0" applyFont="1" applyFill="1" applyBorder="1" applyAlignment="1">
      <alignment horizontal="center"/>
    </xf>
    <xf numFmtId="0" fontId="9" fillId="22" borderId="25" xfId="0" applyFont="1" applyFill="1" applyBorder="1" applyAlignment="1">
      <alignment horizontal="center"/>
    </xf>
    <xf numFmtId="0" fontId="9" fillId="0" borderId="20" xfId="0" applyFont="1" applyFill="1" applyBorder="1" applyAlignment="1">
      <alignment wrapText="1"/>
    </xf>
    <xf numFmtId="0" fontId="0" fillId="22" borderId="31" xfId="0" applyFont="1" applyFill="1" applyBorder="1" applyAlignment="1">
      <alignment/>
    </xf>
    <xf numFmtId="0" fontId="12" fillId="22" borderId="32" xfId="0" applyFont="1" applyFill="1" applyBorder="1" applyAlignment="1">
      <alignment wrapText="1"/>
    </xf>
    <xf numFmtId="0" fontId="0" fillId="22" borderId="32" xfId="0" applyFont="1" applyFill="1" applyBorder="1" applyAlignment="1">
      <alignment horizontal="center"/>
    </xf>
    <xf numFmtId="0" fontId="0" fillId="22" borderId="33" xfId="0" applyFont="1" applyFill="1" applyBorder="1" applyAlignment="1">
      <alignment horizontal="center"/>
    </xf>
    <xf numFmtId="0" fontId="0" fillId="22" borderId="31" xfId="0" applyFont="1" applyFill="1" applyBorder="1" applyAlignment="1">
      <alignment horizontal="center"/>
    </xf>
    <xf numFmtId="0" fontId="0" fillId="22" borderId="34" xfId="0" applyFont="1" applyFill="1" applyBorder="1" applyAlignment="1">
      <alignment horizontal="center"/>
    </xf>
    <xf numFmtId="0" fontId="0" fillId="22" borderId="35" xfId="0" applyFont="1" applyFill="1" applyBorder="1" applyAlignment="1">
      <alignment wrapText="1"/>
    </xf>
    <xf numFmtId="0" fontId="0" fillId="22" borderId="34" xfId="0" applyFont="1" applyFill="1" applyBorder="1" applyAlignment="1">
      <alignment/>
    </xf>
    <xf numFmtId="0" fontId="12" fillId="22" borderId="29" xfId="0" applyFont="1" applyFill="1" applyBorder="1" applyAlignment="1">
      <alignment horizontal="center"/>
    </xf>
    <xf numFmtId="0" fontId="12" fillId="22" borderId="36" xfId="0" applyFont="1" applyFill="1" applyBorder="1" applyAlignment="1">
      <alignment horizontal="center"/>
    </xf>
    <xf numFmtId="0" fontId="12" fillId="8" borderId="36" xfId="0" applyFont="1" applyFill="1" applyBorder="1" applyAlignment="1">
      <alignment horizontal="center"/>
    </xf>
    <xf numFmtId="0" fontId="0" fillId="8" borderId="37" xfId="0" applyFont="1" applyFill="1" applyBorder="1" applyAlignment="1">
      <alignment/>
    </xf>
    <xf numFmtId="0" fontId="0" fillId="8" borderId="38" xfId="0" applyFill="1" applyBorder="1" applyAlignment="1">
      <alignment wrapText="1"/>
    </xf>
    <xf numFmtId="0" fontId="0" fillId="8" borderId="38" xfId="0" applyFont="1" applyFill="1" applyBorder="1" applyAlignment="1">
      <alignment horizontal="center"/>
    </xf>
    <xf numFmtId="0" fontId="0" fillId="8" borderId="38" xfId="0" applyFill="1" applyBorder="1" applyAlignment="1">
      <alignment horizontal="center"/>
    </xf>
    <xf numFmtId="0" fontId="11" fillId="8" borderId="38" xfId="0" applyFont="1" applyFill="1" applyBorder="1" applyAlignment="1">
      <alignment/>
    </xf>
    <xf numFmtId="0" fontId="11" fillId="8" borderId="39" xfId="0" applyFont="1" applyFill="1" applyBorder="1" applyAlignment="1">
      <alignment wrapText="1"/>
    </xf>
    <xf numFmtId="0" fontId="2" fillId="22" borderId="18" xfId="0" applyFont="1" applyFill="1" applyBorder="1" applyAlignment="1">
      <alignment horizontal="center"/>
    </xf>
    <xf numFmtId="0" fontId="2" fillId="22" borderId="28" xfId="0" applyFont="1" applyFill="1" applyBorder="1" applyAlignment="1">
      <alignment horizontal="center"/>
    </xf>
    <xf numFmtId="0" fontId="0" fillId="23" borderId="13" xfId="0" applyFont="1" applyFill="1" applyBorder="1" applyAlignment="1">
      <alignment/>
    </xf>
    <xf numFmtId="0" fontId="2" fillId="23" borderId="10" xfId="0" applyFont="1" applyFill="1" applyBorder="1" applyAlignment="1">
      <alignment wrapText="1"/>
    </xf>
    <xf numFmtId="0" fontId="0" fillId="23" borderId="10" xfId="0" applyFont="1" applyFill="1" applyBorder="1" applyAlignment="1">
      <alignment horizontal="center"/>
    </xf>
    <xf numFmtId="0" fontId="0" fillId="23" borderId="11" xfId="0" applyFont="1" applyFill="1" applyBorder="1" applyAlignment="1">
      <alignment horizontal="center"/>
    </xf>
    <xf numFmtId="0" fontId="0" fillId="23" borderId="13" xfId="0" applyFont="1" applyFill="1" applyBorder="1" applyAlignment="1">
      <alignment horizontal="center"/>
    </xf>
    <xf numFmtId="0" fontId="2" fillId="23" borderId="10" xfId="0" applyFont="1" applyFill="1" applyBorder="1" applyAlignment="1">
      <alignment horizontal="center"/>
    </xf>
    <xf numFmtId="0" fontId="2" fillId="23" borderId="14" xfId="0" applyFont="1" applyFill="1" applyBorder="1" applyAlignment="1">
      <alignment horizontal="center"/>
    </xf>
    <xf numFmtId="0" fontId="2" fillId="23" borderId="13" xfId="0" applyFont="1" applyFill="1" applyBorder="1" applyAlignment="1">
      <alignment horizontal="center"/>
    </xf>
    <xf numFmtId="0" fontId="2" fillId="23" borderId="21" xfId="0" applyFont="1" applyFill="1" applyBorder="1" applyAlignment="1">
      <alignment horizontal="center"/>
    </xf>
    <xf numFmtId="0" fontId="0" fillId="23" borderId="12" xfId="0" applyFont="1" applyFill="1" applyBorder="1" applyAlignment="1">
      <alignment wrapText="1"/>
    </xf>
    <xf numFmtId="0" fontId="0" fillId="23" borderId="14" xfId="0" applyFont="1" applyFill="1" applyBorder="1" applyAlignment="1">
      <alignment/>
    </xf>
    <xf numFmtId="0" fontId="0" fillId="23" borderId="13" xfId="0" applyFont="1" applyFill="1" applyBorder="1" applyAlignment="1">
      <alignment/>
    </xf>
    <xf numFmtId="0" fontId="2" fillId="23" borderId="10" xfId="0" applyFont="1" applyFill="1" applyBorder="1" applyAlignment="1">
      <alignment wrapText="1"/>
    </xf>
    <xf numFmtId="0" fontId="0" fillId="23" borderId="10" xfId="0" applyFont="1" applyFill="1" applyBorder="1" applyAlignment="1">
      <alignment horizontal="center"/>
    </xf>
    <xf numFmtId="0" fontId="0" fillId="23" borderId="11" xfId="0" applyFont="1" applyFill="1" applyBorder="1" applyAlignment="1">
      <alignment horizontal="center"/>
    </xf>
    <xf numFmtId="0" fontId="0" fillId="23" borderId="13" xfId="0" applyFont="1" applyFill="1" applyBorder="1" applyAlignment="1">
      <alignment horizontal="center"/>
    </xf>
    <xf numFmtId="0" fontId="0" fillId="23" borderId="12" xfId="0" applyFont="1" applyFill="1" applyBorder="1" applyAlignment="1">
      <alignment wrapText="1"/>
    </xf>
    <xf numFmtId="0" fontId="11" fillId="23" borderId="14" xfId="0" applyFont="1" applyFill="1" applyBorder="1" applyAlignment="1">
      <alignment/>
    </xf>
    <xf numFmtId="0" fontId="0" fillId="0" borderId="11" xfId="0" applyFont="1" applyFill="1" applyBorder="1" applyAlignment="1">
      <alignment horizontal="center" wrapText="1"/>
    </xf>
    <xf numFmtId="0" fontId="12" fillId="22" borderId="18" xfId="0" applyFont="1" applyFill="1" applyBorder="1" applyAlignment="1">
      <alignment vertical="center"/>
    </xf>
    <xf numFmtId="0" fontId="4" fillId="0" borderId="16" xfId="43" applyFill="1" applyBorder="1" applyAlignment="1" applyProtection="1">
      <alignment wrapText="1"/>
      <protection/>
    </xf>
    <xf numFmtId="0" fontId="9" fillId="0" borderId="26" xfId="0" applyFont="1" applyFill="1" applyBorder="1" applyAlignment="1">
      <alignment/>
    </xf>
    <xf numFmtId="0" fontId="9" fillId="0" borderId="28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14" fillId="0" borderId="13" xfId="0" applyFont="1" applyFill="1" applyBorder="1" applyAlignment="1">
      <alignment vertical="center"/>
    </xf>
    <xf numFmtId="0" fontId="14" fillId="0" borderId="14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1" fillId="0" borderId="13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3" xfId="0" applyBorder="1" applyAlignment="1">
      <alignment vertical="center"/>
    </xf>
    <xf numFmtId="0" fontId="4" fillId="0" borderId="10" xfId="43" applyFill="1" applyBorder="1" applyAlignment="1" applyProtection="1">
      <alignment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22" borderId="10" xfId="0" applyFont="1" applyFill="1" applyBorder="1" applyAlignment="1">
      <alignment horizontal="center" vertical="center"/>
    </xf>
    <xf numFmtId="0" fontId="0" fillId="22" borderId="14" xfId="0" applyFont="1" applyFill="1" applyBorder="1" applyAlignment="1">
      <alignment horizontal="center" vertical="center"/>
    </xf>
    <xf numFmtId="0" fontId="9" fillId="22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22" borderId="14" xfId="0" applyFont="1" applyFill="1" applyBorder="1" applyAlignment="1">
      <alignment horizontal="center" vertical="center"/>
    </xf>
    <xf numFmtId="0" fontId="9" fillId="22" borderId="21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vertical="center"/>
    </xf>
    <xf numFmtId="0" fontId="2" fillId="22" borderId="11" xfId="0" applyFont="1" applyFill="1" applyBorder="1" applyAlignment="1">
      <alignment/>
    </xf>
    <xf numFmtId="0" fontId="0" fillId="22" borderId="40" xfId="0" applyFont="1" applyFill="1" applyBorder="1" applyAlignment="1">
      <alignment wrapText="1"/>
    </xf>
    <xf numFmtId="0" fontId="0" fillId="22" borderId="40" xfId="0" applyFont="1" applyFill="1" applyBorder="1" applyAlignment="1">
      <alignment horizontal="center"/>
    </xf>
    <xf numFmtId="0" fontId="0" fillId="22" borderId="40" xfId="0" applyFont="1" applyFill="1" applyBorder="1" applyAlignment="1">
      <alignment/>
    </xf>
    <xf numFmtId="0" fontId="0" fillId="22" borderId="12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0" xfId="0" applyFont="1" applyFill="1" applyBorder="1" applyAlignment="1">
      <alignment wrapText="1"/>
    </xf>
    <xf numFmtId="0" fontId="0" fillId="24" borderId="0" xfId="0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0" fontId="0" fillId="24" borderId="0" xfId="0" applyFont="1" applyFill="1" applyBorder="1" applyAlignment="1">
      <alignment vertical="center"/>
    </xf>
    <xf numFmtId="49" fontId="0" fillId="24" borderId="0" xfId="0" applyNumberFormat="1" applyFont="1" applyFill="1" applyBorder="1" applyAlignment="1">
      <alignment vertical="center"/>
    </xf>
    <xf numFmtId="0" fontId="0" fillId="24" borderId="0" xfId="0" applyFont="1" applyFill="1" applyBorder="1" applyAlignment="1">
      <alignment vertical="center" shrinkToFit="1"/>
    </xf>
    <xf numFmtId="0" fontId="8" fillId="24" borderId="0" xfId="0" applyFont="1" applyFill="1" applyBorder="1" applyAlignment="1">
      <alignment vertical="center"/>
    </xf>
    <xf numFmtId="0" fontId="8" fillId="24" borderId="0" xfId="0" applyFont="1" applyFill="1" applyBorder="1" applyAlignment="1">
      <alignment horizontal="center" vertical="center"/>
    </xf>
    <xf numFmtId="0" fontId="8" fillId="24" borderId="0" xfId="0" applyFont="1" applyFill="1" applyBorder="1" applyAlignment="1">
      <alignment vertical="center" shrinkToFit="1"/>
    </xf>
    <xf numFmtId="0" fontId="10" fillId="24" borderId="0" xfId="0" applyFont="1" applyFill="1" applyBorder="1" applyAlignment="1">
      <alignment/>
    </xf>
    <xf numFmtId="0" fontId="2" fillId="24" borderId="0" xfId="0" applyFont="1" applyFill="1" applyBorder="1" applyAlignment="1">
      <alignment vertical="center"/>
    </xf>
    <xf numFmtId="0" fontId="2" fillId="24" borderId="0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vertical="center" shrinkToFit="1"/>
    </xf>
    <xf numFmtId="0" fontId="2" fillId="24" borderId="0" xfId="0" applyFont="1" applyFill="1" applyBorder="1" applyAlignment="1">
      <alignment vertical="center" wrapText="1"/>
    </xf>
    <xf numFmtId="0" fontId="9" fillId="0" borderId="31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33" fillId="0" borderId="13" xfId="0" applyFont="1" applyFill="1" applyBorder="1" applyAlignment="1">
      <alignment/>
    </xf>
    <xf numFmtId="0" fontId="33" fillId="0" borderId="10" xfId="0" applyFont="1" applyFill="1" applyBorder="1" applyAlignment="1">
      <alignment/>
    </xf>
    <xf numFmtId="0" fontId="33" fillId="0" borderId="14" xfId="0" applyFont="1" applyFill="1" applyBorder="1" applyAlignment="1">
      <alignment/>
    </xf>
    <xf numFmtId="0" fontId="9" fillId="0" borderId="41" xfId="0" applyFont="1" applyFill="1" applyBorder="1" applyAlignment="1">
      <alignment/>
    </xf>
    <xf numFmtId="0" fontId="9" fillId="0" borderId="42" xfId="0" applyFont="1" applyFill="1" applyBorder="1" applyAlignment="1">
      <alignment/>
    </xf>
    <xf numFmtId="0" fontId="9" fillId="0" borderId="43" xfId="0" applyFont="1" applyFill="1" applyBorder="1" applyAlignment="1">
      <alignment/>
    </xf>
    <xf numFmtId="0" fontId="0" fillId="0" borderId="44" xfId="0" applyFont="1" applyFill="1" applyBorder="1" applyAlignment="1">
      <alignment horizontal="left" vertical="center" wrapText="1"/>
    </xf>
    <xf numFmtId="0" fontId="4" fillId="0" borderId="45" xfId="43" applyFill="1" applyBorder="1" applyAlignment="1">
      <alignment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22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22" borderId="14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  <xf numFmtId="0" fontId="35" fillId="22" borderId="10" xfId="0" applyFont="1" applyFill="1" applyBorder="1" applyAlignment="1">
      <alignment horizontal="center" vertical="center" wrapText="1"/>
    </xf>
    <xf numFmtId="0" fontId="0" fillId="22" borderId="46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vertical="center" wrapText="1"/>
    </xf>
    <xf numFmtId="0" fontId="0" fillId="0" borderId="4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4" fillId="0" borderId="10" xfId="43" applyFont="1" applyFill="1" applyBorder="1" applyAlignment="1" applyProtection="1">
      <alignment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22" borderId="10" xfId="0" applyFont="1" applyFill="1" applyBorder="1" applyAlignment="1">
      <alignment horizontal="center" vertical="center"/>
    </xf>
    <xf numFmtId="0" fontId="0" fillId="22" borderId="14" xfId="0" applyFont="1" applyFill="1" applyBorder="1" applyAlignment="1">
      <alignment horizontal="center" vertical="center"/>
    </xf>
    <xf numFmtId="0" fontId="0" fillId="22" borderId="2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 wrapText="1"/>
    </xf>
    <xf numFmtId="0" fontId="11" fillId="0" borderId="48" xfId="0" applyFont="1" applyFill="1" applyBorder="1" applyAlignment="1">
      <alignment/>
    </xf>
    <xf numFmtId="0" fontId="9" fillId="0" borderId="12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5" fillId="0" borderId="49" xfId="0" applyFont="1" applyFill="1" applyBorder="1" applyAlignment="1">
      <alignment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10" fillId="22" borderId="27" xfId="0" applyFont="1" applyFill="1" applyBorder="1" applyAlignment="1">
      <alignment horizontal="center" vertical="center" textRotation="90" wrapText="1"/>
    </xf>
    <xf numFmtId="0" fontId="10" fillId="22" borderId="53" xfId="0" applyFont="1" applyFill="1" applyBorder="1" applyAlignment="1">
      <alignment horizontal="left" vertical="center" textRotation="90"/>
    </xf>
    <xf numFmtId="0" fontId="0" fillId="24" borderId="54" xfId="0" applyFill="1" applyBorder="1" applyAlignment="1">
      <alignment horizontal="center"/>
    </xf>
    <xf numFmtId="0" fontId="0" fillId="24" borderId="55" xfId="0" applyFill="1" applyBorder="1" applyAlignment="1">
      <alignment horizontal="center"/>
    </xf>
    <xf numFmtId="0" fontId="0" fillId="24" borderId="56" xfId="0" applyFill="1" applyBorder="1" applyAlignment="1">
      <alignment horizontal="center"/>
    </xf>
    <xf numFmtId="0" fontId="12" fillId="22" borderId="37" xfId="0" applyFont="1" applyFill="1" applyBorder="1" applyAlignment="1">
      <alignment horizontal="center" vertical="center" wrapText="1"/>
    </xf>
    <xf numFmtId="0" fontId="12" fillId="22" borderId="38" xfId="0" applyFont="1" applyFill="1" applyBorder="1" applyAlignment="1">
      <alignment horizontal="center" vertical="center" wrapText="1"/>
    </xf>
    <xf numFmtId="0" fontId="12" fillId="22" borderId="39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22" xfId="0" applyFont="1" applyFill="1" applyBorder="1" applyAlignment="1">
      <alignment horizontal="center" vertical="center" textRotation="90" wrapText="1"/>
    </xf>
    <xf numFmtId="0" fontId="0" fillId="0" borderId="27" xfId="0" applyFont="1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center" vertical="center" textRotation="90" wrapText="1"/>
    </xf>
    <xf numFmtId="0" fontId="0" fillId="0" borderId="53" xfId="0" applyFont="1" applyFill="1" applyBorder="1" applyAlignment="1">
      <alignment horizontal="center" vertical="center" textRotation="90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0" fillId="0" borderId="6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6" xfId="0" applyBorder="1" applyAlignment="1">
      <alignment horizontal="center"/>
    </xf>
    <xf numFmtId="0" fontId="2" fillId="22" borderId="63" xfId="0" applyFont="1" applyFill="1" applyBorder="1" applyAlignment="1">
      <alignment horizontal="center" vertical="center" textRotation="90"/>
    </xf>
    <xf numFmtId="0" fontId="2" fillId="22" borderId="24" xfId="0" applyFont="1" applyFill="1" applyBorder="1" applyAlignment="1">
      <alignment horizontal="center" vertical="center" textRotation="90"/>
    </xf>
    <xf numFmtId="0" fontId="2" fillId="22" borderId="24" xfId="0" applyFont="1" applyFill="1" applyBorder="1" applyAlignment="1">
      <alignment horizontal="left" vertical="center" textRotation="90"/>
    </xf>
    <xf numFmtId="0" fontId="0" fillId="0" borderId="2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10" fillId="22" borderId="28" xfId="0" applyFont="1" applyFill="1" applyBorder="1" applyAlignment="1">
      <alignment horizontal="center" vertical="center" textRotation="90" wrapText="1"/>
    </xf>
    <xf numFmtId="0" fontId="10" fillId="22" borderId="58" xfId="0" applyFont="1" applyFill="1" applyBorder="1" applyAlignment="1">
      <alignment horizontal="left" vertical="center" textRotation="90"/>
    </xf>
    <xf numFmtId="0" fontId="2" fillId="0" borderId="26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left" wrapText="1"/>
    </xf>
    <xf numFmtId="0" fontId="0" fillId="24" borderId="0" xfId="0" applyFont="1" applyFill="1" applyBorder="1" applyAlignment="1">
      <alignment horizontal="left"/>
    </xf>
    <xf numFmtId="0" fontId="0" fillId="23" borderId="64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2" fillId="23" borderId="37" xfId="0" applyFont="1" applyFill="1" applyBorder="1" applyAlignment="1">
      <alignment horizontal="center" vertical="center" wrapText="1"/>
    </xf>
    <xf numFmtId="0" fontId="2" fillId="23" borderId="38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2VE81NAK03M" TargetMode="External" /><Relationship Id="rId2" Type="http://schemas.openxmlformats.org/officeDocument/2006/relationships/hyperlink" Target="http://tantargy.uni-corvinus.hu/2PU51NAK03M" TargetMode="External" /><Relationship Id="rId3" Type="http://schemas.openxmlformats.org/officeDocument/2006/relationships/hyperlink" Target="http://tantargy.uni-corvinus.hu/2JO11NAK01M" TargetMode="External" /><Relationship Id="rId4" Type="http://schemas.openxmlformats.org/officeDocument/2006/relationships/hyperlink" Target="http://tantargy.uni-corvinus.hu/2KA21NAK01M" TargetMode="External" /><Relationship Id="rId5" Type="http://schemas.openxmlformats.org/officeDocument/2006/relationships/hyperlink" Target="http://tantargy.uni-corvinus.hu/2KA21NBK01M" TargetMode="External" /><Relationship Id="rId6" Type="http://schemas.openxmlformats.org/officeDocument/2006/relationships/hyperlink" Target="http://tantargy.uni-corvinus.hu/2GF26NBK03M" TargetMode="External" /><Relationship Id="rId7" Type="http://schemas.openxmlformats.org/officeDocument/2006/relationships/hyperlink" Target="http://tantargy.uni-corvinus.hu/2KA21NBK03M" TargetMode="External" /><Relationship Id="rId8" Type="http://schemas.openxmlformats.org/officeDocument/2006/relationships/hyperlink" Target="http://tantargy.uni-corvinus.hu/2KG23NBK05M" TargetMode="External" /><Relationship Id="rId9" Type="http://schemas.openxmlformats.org/officeDocument/2006/relationships/hyperlink" Target="http://tantargy.uni-corvinus.hu/2KA21NBK06M" TargetMode="External" /><Relationship Id="rId10" Type="http://schemas.openxmlformats.org/officeDocument/2006/relationships/hyperlink" Target="http://tantargy.uni-corvinus.hu/2SP72NBK02M" TargetMode="External" /><Relationship Id="rId11" Type="http://schemas.openxmlformats.org/officeDocument/2006/relationships/hyperlink" Target="http://tantargy.uni-corvinus.hu/2KA21NAK04M" TargetMode="External" /><Relationship Id="rId12" Type="http://schemas.openxmlformats.org/officeDocument/2006/relationships/hyperlink" Target="http://tantargy.uni-corvinus.hu/2KA21NAK05M" TargetMode="External" /><Relationship Id="rId13" Type="http://schemas.openxmlformats.org/officeDocument/2006/relationships/hyperlink" Target="http://tantargy.uni-corvinus.hu/2KA21NBK04M" TargetMode="External" /><Relationship Id="rId14" Type="http://schemas.openxmlformats.org/officeDocument/2006/relationships/hyperlink" Target="http://tantargy.uni-corvinus.hu/2KA21NBK07M" TargetMode="External" /><Relationship Id="rId15" Type="http://schemas.openxmlformats.org/officeDocument/2006/relationships/hyperlink" Target="http://tantargy.uni-corvinus.hu/2KG23NCK06M" TargetMode="External" /><Relationship Id="rId16" Type="http://schemas.openxmlformats.org/officeDocument/2006/relationships/hyperlink" Target="http://tantargy.uni-corvinus.hu/2KA21NCK03M" TargetMode="External" /><Relationship Id="rId17" Type="http://schemas.openxmlformats.org/officeDocument/2006/relationships/hyperlink" Target="http://tantargy.uni-corvinus.hu/2KA21NCK04M" TargetMode="External" /><Relationship Id="rId18" Type="http://schemas.openxmlformats.org/officeDocument/2006/relationships/hyperlink" Target="http://tantargy.uni-corvinus.hu/2KA21NCK05M" TargetMode="External" /><Relationship Id="rId19" Type="http://schemas.openxmlformats.org/officeDocument/2006/relationships/hyperlink" Target="http://tantargy.uni-corvinus.hu/2KA21NCK06M" TargetMode="External" /><Relationship Id="rId20" Type="http://schemas.openxmlformats.org/officeDocument/2006/relationships/hyperlink" Target="http://tantargy.uni-corvinus.hu/2KA21NCK07M" TargetMode="External" /><Relationship Id="rId21" Type="http://schemas.openxmlformats.org/officeDocument/2006/relationships/hyperlink" Target="http://tantargy.uni-corvinus.hu/2KA21NCK08M" TargetMode="External" /><Relationship Id="rId22" Type="http://schemas.openxmlformats.org/officeDocument/2006/relationships/hyperlink" Target="http://tantargy.uni-corvinus.hu/2SP72NAV02M" TargetMode="External" /><Relationship Id="rId2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2"/>
  <sheetViews>
    <sheetView tabSelected="1" zoomScaleSheetLayoutView="100" zoomScalePageLayoutView="0" workbookViewId="0" topLeftCell="A1">
      <selection activeCell="A1" sqref="A1:S1"/>
    </sheetView>
  </sheetViews>
  <sheetFormatPr defaultColWidth="9.140625" defaultRowHeight="12.75"/>
  <cols>
    <col min="1" max="1" width="15.00390625" style="1" customWidth="1"/>
    <col min="2" max="2" width="33.28125" style="6" customWidth="1"/>
    <col min="3" max="4" width="5.7109375" style="2" customWidth="1"/>
    <col min="5" max="16" width="3.00390625" style="2" customWidth="1"/>
    <col min="17" max="17" width="5.7109375" style="2" customWidth="1"/>
    <col min="18" max="18" width="25.8515625" style="6" customWidth="1"/>
    <col min="19" max="19" width="36.7109375" style="1" customWidth="1"/>
    <col min="20" max="20" width="7.28125" style="43" customWidth="1"/>
    <col min="21" max="21" width="8.421875" style="43" customWidth="1"/>
    <col min="22" max="22" width="14.140625" style="43" customWidth="1"/>
    <col min="23" max="23" width="31.140625" style="43" customWidth="1"/>
    <col min="24" max="24" width="20.57421875" style="43" customWidth="1"/>
    <col min="25" max="25" width="19.00390625" style="43" customWidth="1"/>
    <col min="26" max="26" width="18.8515625" style="43" customWidth="1"/>
    <col min="27" max="27" width="24.421875" style="43" customWidth="1"/>
    <col min="28" max="28" width="22.28125" style="43" customWidth="1"/>
    <col min="29" max="16384" width="9.140625" style="1" customWidth="1"/>
  </cols>
  <sheetData>
    <row r="1" spans="1:19" ht="21.75" customHeight="1" thickBot="1">
      <c r="A1" s="288" t="s">
        <v>178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90"/>
    </row>
    <row r="2" spans="1:28" s="7" customFormat="1" ht="15.75" customHeight="1" thickBot="1">
      <c r="A2" s="291" t="s">
        <v>1</v>
      </c>
      <c r="B2" s="294" t="s">
        <v>0</v>
      </c>
      <c r="C2" s="297" t="s">
        <v>2</v>
      </c>
      <c r="D2" s="300" t="s">
        <v>99</v>
      </c>
      <c r="E2" s="309" t="s">
        <v>100</v>
      </c>
      <c r="F2" s="310"/>
      <c r="G2" s="310"/>
      <c r="H2" s="310"/>
      <c r="I2" s="310"/>
      <c r="J2" s="311"/>
      <c r="K2" s="309" t="s">
        <v>101</v>
      </c>
      <c r="L2" s="310"/>
      <c r="M2" s="310"/>
      <c r="N2" s="310"/>
      <c r="O2" s="310"/>
      <c r="P2" s="311"/>
      <c r="Q2" s="315" t="s">
        <v>102</v>
      </c>
      <c r="R2" s="303" t="s">
        <v>4</v>
      </c>
      <c r="S2" s="306" t="s">
        <v>6</v>
      </c>
      <c r="T2" s="322" t="s">
        <v>120</v>
      </c>
      <c r="U2" s="323"/>
      <c r="V2" s="322" t="s">
        <v>121</v>
      </c>
      <c r="W2" s="323"/>
      <c r="X2" s="322" t="s">
        <v>122</v>
      </c>
      <c r="Y2" s="328"/>
      <c r="Z2" s="323"/>
      <c r="AA2" s="322" t="s">
        <v>123</v>
      </c>
      <c r="AB2" s="323"/>
    </row>
    <row r="3" spans="1:28" s="7" customFormat="1" ht="20.25" customHeight="1">
      <c r="A3" s="292"/>
      <c r="B3" s="295"/>
      <c r="C3" s="298"/>
      <c r="D3" s="301"/>
      <c r="E3" s="318">
        <v>1</v>
      </c>
      <c r="F3" s="319"/>
      <c r="G3" s="283" t="s">
        <v>3</v>
      </c>
      <c r="H3" s="319">
        <v>2</v>
      </c>
      <c r="I3" s="319"/>
      <c r="J3" s="320" t="s">
        <v>3</v>
      </c>
      <c r="K3" s="318">
        <v>3</v>
      </c>
      <c r="L3" s="319"/>
      <c r="M3" s="283" t="s">
        <v>3</v>
      </c>
      <c r="N3" s="319">
        <v>4</v>
      </c>
      <c r="O3" s="319"/>
      <c r="P3" s="320" t="s">
        <v>3</v>
      </c>
      <c r="Q3" s="316"/>
      <c r="R3" s="304"/>
      <c r="S3" s="307"/>
      <c r="T3" s="324"/>
      <c r="U3" s="325"/>
      <c r="V3" s="324"/>
      <c r="W3" s="325"/>
      <c r="X3" s="324"/>
      <c r="Y3" s="329"/>
      <c r="Z3" s="325"/>
      <c r="AA3" s="324"/>
      <c r="AB3" s="325"/>
    </row>
    <row r="4" spans="1:28" s="7" customFormat="1" ht="22.5" customHeight="1" thickBot="1">
      <c r="A4" s="293"/>
      <c r="B4" s="296"/>
      <c r="C4" s="299"/>
      <c r="D4" s="302"/>
      <c r="E4" s="90" t="s">
        <v>8</v>
      </c>
      <c r="F4" s="89" t="s">
        <v>9</v>
      </c>
      <c r="G4" s="284"/>
      <c r="H4" s="274" t="s">
        <v>8</v>
      </c>
      <c r="I4" s="89" t="s">
        <v>9</v>
      </c>
      <c r="J4" s="321"/>
      <c r="K4" s="90" t="s">
        <v>8</v>
      </c>
      <c r="L4" s="89" t="s">
        <v>9</v>
      </c>
      <c r="M4" s="284"/>
      <c r="N4" s="274" t="s">
        <v>8</v>
      </c>
      <c r="O4" s="89" t="s">
        <v>9</v>
      </c>
      <c r="P4" s="321"/>
      <c r="Q4" s="317"/>
      <c r="R4" s="305"/>
      <c r="S4" s="308"/>
      <c r="T4" s="326"/>
      <c r="U4" s="327"/>
      <c r="V4" s="326"/>
      <c r="W4" s="327"/>
      <c r="X4" s="326"/>
      <c r="Y4" s="330"/>
      <c r="Z4" s="327"/>
      <c r="AA4" s="326"/>
      <c r="AB4" s="327"/>
    </row>
    <row r="5" spans="1:28" s="238" customFormat="1" ht="51.75" thickBot="1">
      <c r="A5" s="106"/>
      <c r="B5" s="107" t="s">
        <v>103</v>
      </c>
      <c r="C5" s="108"/>
      <c r="D5" s="109"/>
      <c r="E5" s="110"/>
      <c r="F5" s="111"/>
      <c r="G5" s="112">
        <f>G6+G13</f>
        <v>27</v>
      </c>
      <c r="H5" s="113"/>
      <c r="I5" s="113"/>
      <c r="J5" s="114">
        <f>J6+J13</f>
        <v>22</v>
      </c>
      <c r="K5" s="115"/>
      <c r="L5" s="113"/>
      <c r="M5" s="112">
        <v>10</v>
      </c>
      <c r="N5" s="113"/>
      <c r="O5" s="113"/>
      <c r="P5" s="114"/>
      <c r="Q5" s="116">
        <f>Q6+Q13</f>
        <v>64</v>
      </c>
      <c r="R5" s="117"/>
      <c r="S5" s="118"/>
      <c r="T5" s="233" t="s">
        <v>124</v>
      </c>
      <c r="U5" s="234" t="s">
        <v>125</v>
      </c>
      <c r="V5" s="233" t="s">
        <v>124</v>
      </c>
      <c r="W5" s="234" t="s">
        <v>125</v>
      </c>
      <c r="X5" s="235" t="s">
        <v>126</v>
      </c>
      <c r="Y5" s="236" t="s">
        <v>127</v>
      </c>
      <c r="Z5" s="237" t="s">
        <v>128</v>
      </c>
      <c r="AA5" s="235" t="s">
        <v>129</v>
      </c>
      <c r="AB5" s="237" t="s">
        <v>130</v>
      </c>
    </row>
    <row r="6" spans="1:28" ht="12.75">
      <c r="A6" s="159"/>
      <c r="B6" s="160" t="s">
        <v>12</v>
      </c>
      <c r="C6" s="161"/>
      <c r="D6" s="162"/>
      <c r="E6" s="163"/>
      <c r="F6" s="161"/>
      <c r="G6" s="164">
        <f>SUM(G7:G12)</f>
        <v>13</v>
      </c>
      <c r="H6" s="164"/>
      <c r="I6" s="164"/>
      <c r="J6" s="165">
        <f>SUM(J7:J12)</f>
        <v>12</v>
      </c>
      <c r="K6" s="166"/>
      <c r="L6" s="164"/>
      <c r="M6" s="164"/>
      <c r="N6" s="164"/>
      <c r="O6" s="164"/>
      <c r="P6" s="165"/>
      <c r="Q6" s="167">
        <f>SUM(G6:P6)</f>
        <v>25</v>
      </c>
      <c r="R6" s="168"/>
      <c r="S6" s="169"/>
      <c r="T6" s="180"/>
      <c r="U6" s="181"/>
      <c r="V6" s="180"/>
      <c r="W6" s="181"/>
      <c r="X6" s="180"/>
      <c r="Y6" s="196"/>
      <c r="Z6" s="181"/>
      <c r="AA6" s="180"/>
      <c r="AB6" s="181"/>
    </row>
    <row r="7" spans="1:28" ht="12.75">
      <c r="A7" s="33" t="s">
        <v>36</v>
      </c>
      <c r="B7" s="65" t="s">
        <v>18</v>
      </c>
      <c r="C7" s="17" t="s">
        <v>7</v>
      </c>
      <c r="D7" s="21" t="s">
        <v>10</v>
      </c>
      <c r="E7" s="25">
        <v>2</v>
      </c>
      <c r="F7" s="17">
        <v>1</v>
      </c>
      <c r="G7" s="80">
        <v>4</v>
      </c>
      <c r="H7" s="17"/>
      <c r="I7" s="17"/>
      <c r="J7" s="92"/>
      <c r="K7" s="25"/>
      <c r="L7" s="17"/>
      <c r="M7" s="80"/>
      <c r="N7" s="17"/>
      <c r="O7" s="17"/>
      <c r="P7" s="92"/>
      <c r="Q7" s="81">
        <v>4</v>
      </c>
      <c r="R7" s="42" t="s">
        <v>19</v>
      </c>
      <c r="S7" s="44" t="s">
        <v>20</v>
      </c>
      <c r="T7" s="69"/>
      <c r="U7" s="182"/>
      <c r="V7" s="69"/>
      <c r="W7" s="182"/>
      <c r="X7" s="69"/>
      <c r="Y7" s="183"/>
      <c r="Z7" s="182"/>
      <c r="AA7" s="69"/>
      <c r="AB7" s="182"/>
    </row>
    <row r="8" spans="1:28" s="50" customFormat="1" ht="12.75">
      <c r="A8" s="45" t="s">
        <v>74</v>
      </c>
      <c r="B8" s="66" t="s">
        <v>72</v>
      </c>
      <c r="C8" s="46" t="s">
        <v>7</v>
      </c>
      <c r="D8" s="47" t="s">
        <v>75</v>
      </c>
      <c r="E8" s="48">
        <v>2</v>
      </c>
      <c r="F8" s="46">
        <v>2</v>
      </c>
      <c r="G8" s="87">
        <v>5</v>
      </c>
      <c r="H8" s="46"/>
      <c r="I8" s="46"/>
      <c r="J8" s="93"/>
      <c r="K8" s="48"/>
      <c r="L8" s="46"/>
      <c r="M8" s="87"/>
      <c r="N8" s="46"/>
      <c r="O8" s="46"/>
      <c r="P8" s="93"/>
      <c r="Q8" s="82">
        <v>5</v>
      </c>
      <c r="R8" s="275" t="s">
        <v>181</v>
      </c>
      <c r="S8" s="272" t="s">
        <v>73</v>
      </c>
      <c r="T8" s="69"/>
      <c r="U8" s="182"/>
      <c r="V8" s="69"/>
      <c r="W8" s="182"/>
      <c r="X8" s="69"/>
      <c r="Y8" s="183"/>
      <c r="Z8" s="182"/>
      <c r="AA8" s="69"/>
      <c r="AB8" s="182"/>
    </row>
    <row r="9" spans="1:28" s="50" customFormat="1" ht="13.5" customHeight="1">
      <c r="A9" s="103" t="s">
        <v>107</v>
      </c>
      <c r="B9" s="65" t="s">
        <v>82</v>
      </c>
      <c r="C9" s="52" t="s">
        <v>7</v>
      </c>
      <c r="D9" s="53" t="s">
        <v>10</v>
      </c>
      <c r="E9" s="54">
        <v>2</v>
      </c>
      <c r="F9" s="52">
        <v>1</v>
      </c>
      <c r="G9" s="84">
        <v>4</v>
      </c>
      <c r="H9" s="52"/>
      <c r="I9" s="52"/>
      <c r="J9" s="94"/>
      <c r="K9" s="54"/>
      <c r="L9" s="52"/>
      <c r="M9" s="84"/>
      <c r="N9" s="52"/>
      <c r="O9" s="52"/>
      <c r="P9" s="94"/>
      <c r="Q9" s="83">
        <v>4</v>
      </c>
      <c r="R9" s="42" t="s">
        <v>83</v>
      </c>
      <c r="S9" s="49" t="s">
        <v>66</v>
      </c>
      <c r="T9" s="69"/>
      <c r="U9" s="182"/>
      <c r="V9" s="69"/>
      <c r="W9" s="182"/>
      <c r="X9" s="69"/>
      <c r="Y9" s="183"/>
      <c r="Z9" s="182"/>
      <c r="AA9" s="69"/>
      <c r="AB9" s="182"/>
    </row>
    <row r="10" spans="1:28" s="50" customFormat="1" ht="12.75">
      <c r="A10" s="55" t="s">
        <v>76</v>
      </c>
      <c r="B10" s="65" t="s">
        <v>77</v>
      </c>
      <c r="C10" s="56" t="s">
        <v>7</v>
      </c>
      <c r="D10" s="57" t="s">
        <v>10</v>
      </c>
      <c r="E10" s="58"/>
      <c r="F10" s="59"/>
      <c r="G10" s="88"/>
      <c r="H10" s="56">
        <v>2</v>
      </c>
      <c r="I10" s="56">
        <v>2</v>
      </c>
      <c r="J10" s="95">
        <v>5</v>
      </c>
      <c r="K10" s="97"/>
      <c r="L10" s="56"/>
      <c r="M10" s="88"/>
      <c r="N10" s="56"/>
      <c r="O10" s="56"/>
      <c r="P10" s="95"/>
      <c r="Q10" s="86">
        <v>5</v>
      </c>
      <c r="R10" s="60" t="s">
        <v>106</v>
      </c>
      <c r="S10" s="49" t="s">
        <v>15</v>
      </c>
      <c r="T10" s="69"/>
      <c r="U10" s="182"/>
      <c r="V10" s="69"/>
      <c r="W10" s="182"/>
      <c r="X10" s="69"/>
      <c r="Y10" s="183"/>
      <c r="Z10" s="182"/>
      <c r="AA10" s="69"/>
      <c r="AB10" s="182"/>
    </row>
    <row r="11" spans="1:28" s="50" customFormat="1" ht="12.75">
      <c r="A11" s="51" t="s">
        <v>37</v>
      </c>
      <c r="B11" s="65" t="s">
        <v>21</v>
      </c>
      <c r="C11" s="52" t="s">
        <v>7</v>
      </c>
      <c r="D11" s="53" t="s">
        <v>10</v>
      </c>
      <c r="E11" s="54"/>
      <c r="F11" s="52"/>
      <c r="G11" s="84"/>
      <c r="H11" s="52">
        <v>2</v>
      </c>
      <c r="I11" s="52">
        <v>0</v>
      </c>
      <c r="J11" s="94">
        <v>3</v>
      </c>
      <c r="K11" s="54"/>
      <c r="L11" s="52"/>
      <c r="M11" s="84"/>
      <c r="N11" s="52"/>
      <c r="O11" s="52"/>
      <c r="P11" s="94"/>
      <c r="Q11" s="83">
        <v>3</v>
      </c>
      <c r="R11" s="61" t="s">
        <v>22</v>
      </c>
      <c r="S11" s="49" t="s">
        <v>66</v>
      </c>
      <c r="T11" s="69"/>
      <c r="U11" s="182"/>
      <c r="V11" s="69"/>
      <c r="W11" s="182"/>
      <c r="X11" s="69"/>
      <c r="Y11" s="183"/>
      <c r="Z11" s="182"/>
      <c r="AA11" s="69"/>
      <c r="AB11" s="182"/>
    </row>
    <row r="12" spans="1:28" s="50" customFormat="1" ht="12.75">
      <c r="A12" s="103" t="s">
        <v>108</v>
      </c>
      <c r="B12" s="65" t="s">
        <v>84</v>
      </c>
      <c r="C12" s="71" t="s">
        <v>7</v>
      </c>
      <c r="D12" s="177" t="s">
        <v>10</v>
      </c>
      <c r="E12" s="103"/>
      <c r="F12" s="18"/>
      <c r="G12" s="91"/>
      <c r="H12" s="71">
        <v>2</v>
      </c>
      <c r="I12" s="71">
        <v>1</v>
      </c>
      <c r="J12" s="102">
        <v>4</v>
      </c>
      <c r="K12" s="103"/>
      <c r="L12" s="18"/>
      <c r="M12" s="85"/>
      <c r="N12" s="18"/>
      <c r="O12" s="18"/>
      <c r="P12" s="96"/>
      <c r="Q12" s="105">
        <v>4</v>
      </c>
      <c r="R12" s="42" t="s">
        <v>83</v>
      </c>
      <c r="S12" s="49" t="s">
        <v>66</v>
      </c>
      <c r="T12" s="69"/>
      <c r="U12" s="182"/>
      <c r="V12" s="69"/>
      <c r="W12" s="182"/>
      <c r="X12" s="69"/>
      <c r="Y12" s="183"/>
      <c r="Z12" s="182"/>
      <c r="AA12" s="69"/>
      <c r="AB12" s="182"/>
    </row>
    <row r="13" spans="1:28" s="50" customFormat="1" ht="12.75">
      <c r="A13" s="170"/>
      <c r="B13" s="171" t="s">
        <v>23</v>
      </c>
      <c r="C13" s="172"/>
      <c r="D13" s="173"/>
      <c r="E13" s="174"/>
      <c r="F13" s="172"/>
      <c r="G13" s="164">
        <f>SUM(G14:G21)</f>
        <v>14</v>
      </c>
      <c r="H13" s="164"/>
      <c r="I13" s="164"/>
      <c r="J13" s="165">
        <f>SUM(J14:J21)</f>
        <v>10</v>
      </c>
      <c r="K13" s="166"/>
      <c r="L13" s="164"/>
      <c r="M13" s="164">
        <f>SUM(M14:M21)</f>
        <v>15</v>
      </c>
      <c r="N13" s="164"/>
      <c r="O13" s="164"/>
      <c r="P13" s="165"/>
      <c r="Q13" s="167">
        <f>SUM(G13:P13)</f>
        <v>39</v>
      </c>
      <c r="R13" s="175"/>
      <c r="S13" s="176"/>
      <c r="T13" s="69"/>
      <c r="U13" s="182"/>
      <c r="V13" s="69"/>
      <c r="W13" s="182"/>
      <c r="X13" s="69"/>
      <c r="Y13" s="183"/>
      <c r="Z13" s="182"/>
      <c r="AA13" s="69"/>
      <c r="AB13" s="182"/>
    </row>
    <row r="14" spans="1:28" s="50" customFormat="1" ht="12.75">
      <c r="A14" s="51" t="s">
        <v>38</v>
      </c>
      <c r="B14" s="65" t="s">
        <v>24</v>
      </c>
      <c r="C14" s="52" t="s">
        <v>7</v>
      </c>
      <c r="D14" s="53" t="s">
        <v>10</v>
      </c>
      <c r="E14" s="54">
        <v>2</v>
      </c>
      <c r="F14" s="52">
        <v>1</v>
      </c>
      <c r="G14" s="84">
        <v>5</v>
      </c>
      <c r="H14" s="52"/>
      <c r="I14" s="52"/>
      <c r="J14" s="94"/>
      <c r="K14" s="54"/>
      <c r="L14" s="52"/>
      <c r="M14" s="84"/>
      <c r="N14" s="52"/>
      <c r="O14" s="52"/>
      <c r="P14" s="94"/>
      <c r="Q14" s="83">
        <v>5</v>
      </c>
      <c r="R14" s="61" t="s">
        <v>48</v>
      </c>
      <c r="S14" s="49" t="s">
        <v>66</v>
      </c>
      <c r="T14" s="69"/>
      <c r="U14" s="182"/>
      <c r="V14" s="69"/>
      <c r="W14" s="182"/>
      <c r="X14" s="239" t="s">
        <v>171</v>
      </c>
      <c r="Y14" s="240" t="s">
        <v>172</v>
      </c>
      <c r="Z14" s="241" t="s">
        <v>173</v>
      </c>
      <c r="AA14" s="69"/>
      <c r="AB14" s="182"/>
    </row>
    <row r="15" spans="1:28" s="50" customFormat="1" ht="12.75">
      <c r="A15" s="51" t="s">
        <v>42</v>
      </c>
      <c r="B15" s="65" t="s">
        <v>32</v>
      </c>
      <c r="C15" s="52" t="s">
        <v>7</v>
      </c>
      <c r="D15" s="53" t="s">
        <v>10</v>
      </c>
      <c r="E15" s="54">
        <v>2</v>
      </c>
      <c r="F15" s="52">
        <v>2</v>
      </c>
      <c r="G15" s="84">
        <v>5</v>
      </c>
      <c r="H15" s="52"/>
      <c r="I15" s="52"/>
      <c r="J15" s="94"/>
      <c r="K15" s="54"/>
      <c r="L15" s="52"/>
      <c r="M15" s="84"/>
      <c r="N15" s="52"/>
      <c r="O15" s="52"/>
      <c r="P15" s="94"/>
      <c r="Q15" s="83">
        <v>5</v>
      </c>
      <c r="R15" s="61" t="s">
        <v>33</v>
      </c>
      <c r="S15" s="49" t="s">
        <v>67</v>
      </c>
      <c r="T15" s="69"/>
      <c r="U15" s="182"/>
      <c r="V15" s="69"/>
      <c r="W15" s="182"/>
      <c r="X15" s="69"/>
      <c r="Y15" s="183"/>
      <c r="Z15" s="182"/>
      <c r="AA15" s="69"/>
      <c r="AB15" s="182"/>
    </row>
    <row r="16" spans="1:28" s="50" customFormat="1" ht="12.75">
      <c r="A16" s="51" t="s">
        <v>43</v>
      </c>
      <c r="B16" s="65" t="s">
        <v>34</v>
      </c>
      <c r="C16" s="52" t="s">
        <v>7</v>
      </c>
      <c r="D16" s="53" t="s">
        <v>10</v>
      </c>
      <c r="E16" s="54">
        <v>2</v>
      </c>
      <c r="F16" s="52">
        <v>0</v>
      </c>
      <c r="G16" s="84">
        <v>4</v>
      </c>
      <c r="H16" s="52"/>
      <c r="I16" s="52"/>
      <c r="J16" s="94"/>
      <c r="K16" s="54"/>
      <c r="L16" s="52"/>
      <c r="M16" s="84"/>
      <c r="N16" s="52"/>
      <c r="O16" s="52"/>
      <c r="P16" s="94"/>
      <c r="Q16" s="83">
        <v>4</v>
      </c>
      <c r="R16" s="61" t="s">
        <v>97</v>
      </c>
      <c r="S16" s="49" t="s">
        <v>66</v>
      </c>
      <c r="T16" s="184"/>
      <c r="U16" s="185"/>
      <c r="V16" s="184"/>
      <c r="W16" s="185"/>
      <c r="X16" s="239" t="s">
        <v>171</v>
      </c>
      <c r="Y16" s="68"/>
      <c r="Z16" s="185"/>
      <c r="AA16" s="184"/>
      <c r="AB16" s="185"/>
    </row>
    <row r="17" spans="1:28" s="50" customFormat="1" ht="15" customHeight="1">
      <c r="A17" s="31" t="s">
        <v>105</v>
      </c>
      <c r="B17" s="65" t="s">
        <v>65</v>
      </c>
      <c r="C17" s="52" t="s">
        <v>7</v>
      </c>
      <c r="D17" s="53" t="s">
        <v>10</v>
      </c>
      <c r="E17" s="54"/>
      <c r="F17" s="52"/>
      <c r="G17" s="84"/>
      <c r="H17" s="52">
        <v>2</v>
      </c>
      <c r="I17" s="52">
        <v>1</v>
      </c>
      <c r="J17" s="94">
        <v>5</v>
      </c>
      <c r="K17" s="54"/>
      <c r="L17" s="52"/>
      <c r="M17" s="84"/>
      <c r="N17" s="52"/>
      <c r="O17" s="52"/>
      <c r="P17" s="94"/>
      <c r="Q17" s="83">
        <v>5</v>
      </c>
      <c r="R17" s="61" t="s">
        <v>78</v>
      </c>
      <c r="S17" s="49" t="s">
        <v>81</v>
      </c>
      <c r="T17" s="69"/>
      <c r="U17" s="182"/>
      <c r="V17" s="69"/>
      <c r="W17" s="182"/>
      <c r="X17" s="69"/>
      <c r="Y17" s="183"/>
      <c r="Z17" s="182"/>
      <c r="AA17" s="69"/>
      <c r="AB17" s="182"/>
    </row>
    <row r="18" spans="1:28" s="50" customFormat="1" ht="12.75">
      <c r="A18" s="51" t="s">
        <v>109</v>
      </c>
      <c r="B18" s="65" t="s">
        <v>95</v>
      </c>
      <c r="C18" s="52" t="s">
        <v>7</v>
      </c>
      <c r="D18" s="53" t="s">
        <v>10</v>
      </c>
      <c r="E18" s="54"/>
      <c r="F18" s="52"/>
      <c r="G18" s="84"/>
      <c r="H18" s="52">
        <v>2</v>
      </c>
      <c r="I18" s="52">
        <v>2</v>
      </c>
      <c r="J18" s="94">
        <v>5</v>
      </c>
      <c r="K18" s="54"/>
      <c r="L18" s="52"/>
      <c r="M18" s="84"/>
      <c r="N18" s="52"/>
      <c r="O18" s="52"/>
      <c r="P18" s="94"/>
      <c r="Q18" s="83">
        <v>5</v>
      </c>
      <c r="R18" s="61" t="s">
        <v>96</v>
      </c>
      <c r="S18" s="49" t="s">
        <v>66</v>
      </c>
      <c r="T18" s="69"/>
      <c r="U18" s="182"/>
      <c r="V18" s="69"/>
      <c r="W18" s="182"/>
      <c r="X18" s="239" t="s">
        <v>171</v>
      </c>
      <c r="Y18" s="183"/>
      <c r="Z18" s="182"/>
      <c r="AA18" s="69"/>
      <c r="AB18" s="182"/>
    </row>
    <row r="19" spans="1:28" s="62" customFormat="1" ht="63.75">
      <c r="A19" s="259" t="s">
        <v>68</v>
      </c>
      <c r="B19" s="260" t="s">
        <v>174</v>
      </c>
      <c r="C19" s="261" t="s">
        <v>7</v>
      </c>
      <c r="D19" s="262" t="s">
        <v>10</v>
      </c>
      <c r="E19" s="263"/>
      <c r="F19" s="261"/>
      <c r="G19" s="264"/>
      <c r="H19" s="261"/>
      <c r="I19" s="261"/>
      <c r="J19" s="265"/>
      <c r="K19" s="263">
        <v>2</v>
      </c>
      <c r="L19" s="261">
        <v>2</v>
      </c>
      <c r="M19" s="264">
        <v>5</v>
      </c>
      <c r="N19" s="261"/>
      <c r="O19" s="261"/>
      <c r="P19" s="265"/>
      <c r="Q19" s="266">
        <v>5</v>
      </c>
      <c r="R19" s="267" t="s">
        <v>30</v>
      </c>
      <c r="S19" s="211" t="s">
        <v>31</v>
      </c>
      <c r="T19" s="268"/>
      <c r="U19" s="269"/>
      <c r="V19" s="270" t="s">
        <v>179</v>
      </c>
      <c r="W19" s="271" t="s">
        <v>180</v>
      </c>
      <c r="X19" s="69"/>
      <c r="Y19" s="183"/>
      <c r="Z19" s="182"/>
      <c r="AA19" s="69"/>
      <c r="AB19" s="182"/>
    </row>
    <row r="20" spans="1:28" ht="12.75">
      <c r="A20" s="33" t="s">
        <v>44</v>
      </c>
      <c r="B20" s="65" t="s">
        <v>35</v>
      </c>
      <c r="C20" s="46" t="s">
        <v>7</v>
      </c>
      <c r="D20" s="47" t="s">
        <v>10</v>
      </c>
      <c r="E20" s="48"/>
      <c r="F20" s="46"/>
      <c r="G20" s="87"/>
      <c r="H20" s="46"/>
      <c r="I20" s="46"/>
      <c r="J20" s="93"/>
      <c r="K20" s="48">
        <v>2</v>
      </c>
      <c r="L20" s="46">
        <v>2</v>
      </c>
      <c r="M20" s="80">
        <v>5</v>
      </c>
      <c r="N20" s="46"/>
      <c r="O20" s="46"/>
      <c r="P20" s="92"/>
      <c r="Q20" s="100">
        <v>5</v>
      </c>
      <c r="R20" s="1" t="s">
        <v>48</v>
      </c>
      <c r="S20" s="49" t="s">
        <v>66</v>
      </c>
      <c r="T20" s="69"/>
      <c r="U20" s="182"/>
      <c r="V20" s="69"/>
      <c r="W20" s="182"/>
      <c r="X20" s="239" t="s">
        <v>171</v>
      </c>
      <c r="Y20" s="183"/>
      <c r="Z20" s="182"/>
      <c r="AA20" s="69"/>
      <c r="AB20" s="182"/>
    </row>
    <row r="21" spans="1:28" ht="13.5" thickBot="1">
      <c r="A21" s="36" t="s">
        <v>110</v>
      </c>
      <c r="B21" s="179" t="s">
        <v>46</v>
      </c>
      <c r="C21" s="28" t="s">
        <v>7</v>
      </c>
      <c r="D21" s="38" t="s">
        <v>10</v>
      </c>
      <c r="E21" s="27"/>
      <c r="F21" s="28"/>
      <c r="G21" s="119"/>
      <c r="H21" s="28"/>
      <c r="I21" s="28"/>
      <c r="J21" s="120"/>
      <c r="K21" s="27">
        <v>1</v>
      </c>
      <c r="L21" s="28">
        <v>2</v>
      </c>
      <c r="M21" s="119">
        <v>5</v>
      </c>
      <c r="N21" s="28"/>
      <c r="O21" s="28"/>
      <c r="P21" s="120"/>
      <c r="Q21" s="121">
        <v>5</v>
      </c>
      <c r="R21" s="122" t="s">
        <v>17</v>
      </c>
      <c r="S21" s="123" t="s">
        <v>66</v>
      </c>
      <c r="T21" s="69"/>
      <c r="U21" s="182"/>
      <c r="V21" s="69"/>
      <c r="W21" s="182"/>
      <c r="X21" s="69"/>
      <c r="Y21" s="183"/>
      <c r="Z21" s="182"/>
      <c r="AA21" s="69"/>
      <c r="AB21" s="182"/>
    </row>
    <row r="22" spans="1:28" ht="9" customHeight="1" thickBot="1">
      <c r="A22" s="285"/>
      <c r="B22" s="286"/>
      <c r="C22" s="286"/>
      <c r="D22" s="286"/>
      <c r="E22" s="286"/>
      <c r="F22" s="286"/>
      <c r="G22" s="286"/>
      <c r="H22" s="286"/>
      <c r="I22" s="286"/>
      <c r="J22" s="286"/>
      <c r="K22" s="286"/>
      <c r="L22" s="286"/>
      <c r="M22" s="286"/>
      <c r="N22" s="286"/>
      <c r="O22" s="286"/>
      <c r="P22" s="286"/>
      <c r="Q22" s="286"/>
      <c r="R22" s="286"/>
      <c r="S22" s="287"/>
      <c r="T22" s="69"/>
      <c r="U22" s="182"/>
      <c r="V22" s="69"/>
      <c r="W22" s="182"/>
      <c r="X22" s="69"/>
      <c r="Y22" s="183"/>
      <c r="Z22" s="182"/>
      <c r="AA22" s="69"/>
      <c r="AB22" s="182"/>
    </row>
    <row r="23" spans="1:28" ht="15">
      <c r="A23" s="124"/>
      <c r="B23" s="125" t="s">
        <v>85</v>
      </c>
      <c r="C23" s="126"/>
      <c r="D23" s="127"/>
      <c r="E23" s="128"/>
      <c r="F23" s="126"/>
      <c r="G23" s="126"/>
      <c r="H23" s="126"/>
      <c r="I23" s="126"/>
      <c r="J23" s="129"/>
      <c r="K23" s="128"/>
      <c r="L23" s="126"/>
      <c r="M23" s="157">
        <f>SUM(M24:M30)</f>
        <v>16</v>
      </c>
      <c r="N23" s="126"/>
      <c r="O23" s="126"/>
      <c r="P23" s="158">
        <f>SUM(P24:P30)</f>
        <v>14</v>
      </c>
      <c r="Q23" s="148">
        <f>SUM(M23:P23)</f>
        <v>30</v>
      </c>
      <c r="R23" s="130"/>
      <c r="S23" s="131"/>
      <c r="T23" s="69"/>
      <c r="U23" s="182"/>
      <c r="V23" s="69"/>
      <c r="W23" s="182"/>
      <c r="X23" s="69"/>
      <c r="Y23" s="183"/>
      <c r="Z23" s="182"/>
      <c r="AA23" s="69"/>
      <c r="AB23" s="182"/>
    </row>
    <row r="24" spans="1:28" ht="12.75">
      <c r="A24" s="33" t="s">
        <v>111</v>
      </c>
      <c r="B24" s="65" t="s">
        <v>91</v>
      </c>
      <c r="C24" s="56" t="s">
        <v>7</v>
      </c>
      <c r="D24" s="57" t="s">
        <v>10</v>
      </c>
      <c r="E24" s="97"/>
      <c r="F24" s="56"/>
      <c r="G24" s="88"/>
      <c r="H24" s="56"/>
      <c r="I24" s="56"/>
      <c r="J24" s="95"/>
      <c r="K24" s="48">
        <v>1</v>
      </c>
      <c r="L24" s="46">
        <v>1</v>
      </c>
      <c r="M24" s="88">
        <v>3</v>
      </c>
      <c r="N24" s="56"/>
      <c r="O24" s="56"/>
      <c r="P24" s="95"/>
      <c r="Q24" s="86">
        <v>3</v>
      </c>
      <c r="R24" s="60" t="s">
        <v>92</v>
      </c>
      <c r="S24" s="32" t="s">
        <v>93</v>
      </c>
      <c r="T24" s="69"/>
      <c r="U24" s="182"/>
      <c r="V24" s="69"/>
      <c r="W24" s="182"/>
      <c r="X24" s="69"/>
      <c r="Y24" s="183"/>
      <c r="Z24" s="182"/>
      <c r="AA24" s="69"/>
      <c r="AB24" s="182"/>
    </row>
    <row r="25" spans="1:28" s="9" customFormat="1" ht="12.75">
      <c r="A25" s="200" t="s">
        <v>112</v>
      </c>
      <c r="B25" s="201" t="s">
        <v>86</v>
      </c>
      <c r="C25" s="202" t="s">
        <v>7</v>
      </c>
      <c r="D25" s="203" t="s">
        <v>10</v>
      </c>
      <c r="E25" s="204"/>
      <c r="F25" s="202"/>
      <c r="G25" s="205"/>
      <c r="H25" s="202"/>
      <c r="I25" s="202"/>
      <c r="J25" s="206"/>
      <c r="K25" s="204">
        <v>2</v>
      </c>
      <c r="L25" s="202">
        <v>1</v>
      </c>
      <c r="M25" s="207">
        <v>5</v>
      </c>
      <c r="N25" s="208"/>
      <c r="O25" s="208"/>
      <c r="P25" s="209"/>
      <c r="Q25" s="210">
        <v>5</v>
      </c>
      <c r="R25" s="273" t="s">
        <v>96</v>
      </c>
      <c r="S25" s="211" t="s">
        <v>66</v>
      </c>
      <c r="T25" s="186"/>
      <c r="U25" s="187"/>
      <c r="V25" s="186"/>
      <c r="W25" s="187"/>
      <c r="X25" s="186"/>
      <c r="Y25" s="188"/>
      <c r="Z25" s="187"/>
      <c r="AA25" s="186"/>
      <c r="AB25" s="187"/>
    </row>
    <row r="26" spans="1:28" ht="12.75">
      <c r="A26" s="33" t="s">
        <v>113</v>
      </c>
      <c r="B26" s="65" t="s">
        <v>51</v>
      </c>
      <c r="C26" s="56" t="s">
        <v>7</v>
      </c>
      <c r="D26" s="57" t="s">
        <v>10</v>
      </c>
      <c r="E26" s="97"/>
      <c r="F26" s="56"/>
      <c r="G26" s="88"/>
      <c r="H26" s="56"/>
      <c r="I26" s="56"/>
      <c r="J26" s="95"/>
      <c r="K26" s="48">
        <v>2</v>
      </c>
      <c r="L26" s="46">
        <v>2</v>
      </c>
      <c r="M26" s="88">
        <v>5</v>
      </c>
      <c r="N26" s="56"/>
      <c r="O26" s="56"/>
      <c r="P26" s="95"/>
      <c r="Q26" s="86">
        <v>5</v>
      </c>
      <c r="R26" s="60" t="s">
        <v>52</v>
      </c>
      <c r="S26" s="49" t="s">
        <v>66</v>
      </c>
      <c r="T26" s="186"/>
      <c r="U26" s="187"/>
      <c r="V26" s="186"/>
      <c r="W26" s="187"/>
      <c r="X26" s="186"/>
      <c r="Y26" s="188"/>
      <c r="Z26" s="187"/>
      <c r="AA26" s="186"/>
      <c r="AB26" s="187"/>
    </row>
    <row r="27" spans="1:28" ht="12.75">
      <c r="A27" s="33" t="s">
        <v>114</v>
      </c>
      <c r="B27" s="65" t="s">
        <v>53</v>
      </c>
      <c r="C27" s="46" t="s">
        <v>7</v>
      </c>
      <c r="D27" s="47" t="s">
        <v>10</v>
      </c>
      <c r="E27" s="48"/>
      <c r="F27" s="46"/>
      <c r="G27" s="87"/>
      <c r="H27" s="46"/>
      <c r="I27" s="46"/>
      <c r="J27" s="93"/>
      <c r="K27" s="48">
        <v>0</v>
      </c>
      <c r="L27" s="46">
        <v>2</v>
      </c>
      <c r="M27" s="87">
        <v>3</v>
      </c>
      <c r="N27" s="46"/>
      <c r="O27" s="46"/>
      <c r="P27" s="93"/>
      <c r="Q27" s="82">
        <v>3</v>
      </c>
      <c r="R27" s="67" t="s">
        <v>87</v>
      </c>
      <c r="S27" s="49" t="s">
        <v>66</v>
      </c>
      <c r="T27" s="189"/>
      <c r="U27" s="190"/>
      <c r="V27" s="189"/>
      <c r="W27" s="190"/>
      <c r="X27" s="189"/>
      <c r="Y27" s="191"/>
      <c r="Z27" s="190"/>
      <c r="AA27" s="189"/>
      <c r="AB27" s="190"/>
    </row>
    <row r="28" spans="1:28" ht="12.75">
      <c r="A28" s="33" t="s">
        <v>115</v>
      </c>
      <c r="B28" s="65" t="s">
        <v>47</v>
      </c>
      <c r="C28" s="56" t="s">
        <v>7</v>
      </c>
      <c r="D28" s="57" t="s">
        <v>10</v>
      </c>
      <c r="E28" s="97"/>
      <c r="F28" s="56"/>
      <c r="G28" s="88"/>
      <c r="H28" s="56"/>
      <c r="I28" s="56"/>
      <c r="J28" s="95"/>
      <c r="K28" s="48"/>
      <c r="L28" s="46"/>
      <c r="M28" s="87"/>
      <c r="N28" s="56">
        <v>2</v>
      </c>
      <c r="O28" s="56">
        <v>1</v>
      </c>
      <c r="P28" s="95">
        <v>5</v>
      </c>
      <c r="Q28" s="86">
        <v>5</v>
      </c>
      <c r="R28" s="60" t="s">
        <v>48</v>
      </c>
      <c r="S28" s="49" t="s">
        <v>66</v>
      </c>
      <c r="T28" s="69"/>
      <c r="U28" s="182"/>
      <c r="V28" s="69"/>
      <c r="W28" s="182"/>
      <c r="X28" s="69"/>
      <c r="Y28" s="183"/>
      <c r="Z28" s="182"/>
      <c r="AA28" s="69"/>
      <c r="AB28" s="182"/>
    </row>
    <row r="29" spans="1:28" ht="12.75">
      <c r="A29" s="33" t="s">
        <v>116</v>
      </c>
      <c r="B29" s="65" t="s">
        <v>50</v>
      </c>
      <c r="C29" s="56" t="s">
        <v>7</v>
      </c>
      <c r="D29" s="57" t="s">
        <v>10</v>
      </c>
      <c r="E29" s="97"/>
      <c r="F29" s="56"/>
      <c r="G29" s="88"/>
      <c r="H29" s="56"/>
      <c r="I29" s="56"/>
      <c r="J29" s="95"/>
      <c r="K29" s="48"/>
      <c r="L29" s="46"/>
      <c r="M29" s="87"/>
      <c r="N29" s="56">
        <v>2</v>
      </c>
      <c r="O29" s="56">
        <v>1</v>
      </c>
      <c r="P29" s="95">
        <v>5</v>
      </c>
      <c r="Q29" s="86">
        <v>5</v>
      </c>
      <c r="R29" s="60" t="s">
        <v>29</v>
      </c>
      <c r="S29" s="49" t="s">
        <v>66</v>
      </c>
      <c r="T29" s="69"/>
      <c r="U29" s="182"/>
      <c r="V29" s="69"/>
      <c r="W29" s="182"/>
      <c r="X29" s="69"/>
      <c r="Y29" s="183"/>
      <c r="Z29" s="32"/>
      <c r="AA29" s="69"/>
      <c r="AB29" s="182"/>
    </row>
    <row r="30" spans="1:28" ht="13.5" thickBot="1">
      <c r="A30" s="36" t="s">
        <v>117</v>
      </c>
      <c r="B30" s="179" t="s">
        <v>88</v>
      </c>
      <c r="C30" s="133" t="s">
        <v>7</v>
      </c>
      <c r="D30" s="134" t="s">
        <v>10</v>
      </c>
      <c r="E30" s="135"/>
      <c r="F30" s="133"/>
      <c r="G30" s="136"/>
      <c r="H30" s="133"/>
      <c r="I30" s="133"/>
      <c r="J30" s="137"/>
      <c r="K30" s="104"/>
      <c r="L30" s="63"/>
      <c r="M30" s="98"/>
      <c r="N30" s="133">
        <v>2</v>
      </c>
      <c r="O30" s="133">
        <v>1</v>
      </c>
      <c r="P30" s="137">
        <v>4</v>
      </c>
      <c r="Q30" s="138">
        <v>4</v>
      </c>
      <c r="R30" s="139" t="s">
        <v>17</v>
      </c>
      <c r="S30" s="123" t="s">
        <v>66</v>
      </c>
      <c r="T30" s="69"/>
      <c r="U30" s="182"/>
      <c r="V30" s="69"/>
      <c r="W30" s="182"/>
      <c r="X30" s="69"/>
      <c r="Y30" s="183"/>
      <c r="Z30" s="32"/>
      <c r="AA30" s="69"/>
      <c r="AB30" s="182"/>
    </row>
    <row r="31" spans="1:28" ht="9" customHeight="1" thickBot="1">
      <c r="A31" s="280"/>
      <c r="B31" s="281"/>
      <c r="C31" s="281"/>
      <c r="D31" s="281"/>
      <c r="E31" s="281"/>
      <c r="F31" s="281"/>
      <c r="G31" s="281"/>
      <c r="H31" s="281"/>
      <c r="I31" s="281"/>
      <c r="J31" s="281"/>
      <c r="K31" s="281"/>
      <c r="L31" s="281"/>
      <c r="M31" s="281"/>
      <c r="N31" s="281"/>
      <c r="O31" s="281"/>
      <c r="P31" s="281"/>
      <c r="Q31" s="281"/>
      <c r="R31" s="281"/>
      <c r="S31" s="282"/>
      <c r="T31" s="192"/>
      <c r="U31" s="44"/>
      <c r="V31" s="192"/>
      <c r="W31" s="44"/>
      <c r="X31" s="192"/>
      <c r="Y31" s="193"/>
      <c r="Z31" s="32"/>
      <c r="AA31" s="192"/>
      <c r="AB31" s="44"/>
    </row>
    <row r="32" spans="1:28" ht="15">
      <c r="A32" s="124"/>
      <c r="B32" s="178" t="s">
        <v>118</v>
      </c>
      <c r="C32" s="126"/>
      <c r="D32" s="127"/>
      <c r="E32" s="128"/>
      <c r="F32" s="126"/>
      <c r="G32" s="126"/>
      <c r="H32" s="126"/>
      <c r="I32" s="126"/>
      <c r="J32" s="129"/>
      <c r="K32" s="128"/>
      <c r="L32" s="126"/>
      <c r="M32" s="126"/>
      <c r="N32" s="126"/>
      <c r="O32" s="126"/>
      <c r="P32" s="129"/>
      <c r="Q32" s="148">
        <v>20</v>
      </c>
      <c r="R32" s="130"/>
      <c r="S32" s="131"/>
      <c r="T32" s="69"/>
      <c r="U32" s="182"/>
      <c r="V32" s="69"/>
      <c r="W32" s="182"/>
      <c r="X32" s="69"/>
      <c r="Y32" s="183"/>
      <c r="Z32" s="194"/>
      <c r="AA32" s="69"/>
      <c r="AB32" s="182"/>
    </row>
    <row r="33" spans="1:28" ht="13.5" thickBot="1">
      <c r="A33" s="36"/>
      <c r="B33" s="37" t="s">
        <v>119</v>
      </c>
      <c r="C33" s="63" t="s">
        <v>7</v>
      </c>
      <c r="D33" s="64" t="s">
        <v>10</v>
      </c>
      <c r="E33" s="104"/>
      <c r="F33" s="63"/>
      <c r="G33" s="98"/>
      <c r="H33" s="63"/>
      <c r="I33" s="63"/>
      <c r="J33" s="99"/>
      <c r="K33" s="104"/>
      <c r="L33" s="63"/>
      <c r="M33" s="98"/>
      <c r="N33" s="63"/>
      <c r="O33" s="63"/>
      <c r="P33" s="99"/>
      <c r="Q33" s="101">
        <v>20</v>
      </c>
      <c r="R33" s="132"/>
      <c r="S33" s="123" t="s">
        <v>66</v>
      </c>
      <c r="T33" s="69"/>
      <c r="U33" s="182"/>
      <c r="V33" s="69"/>
      <c r="W33" s="182"/>
      <c r="X33" s="69"/>
      <c r="Y33" s="183"/>
      <c r="Z33" s="32"/>
      <c r="AA33" s="69"/>
      <c r="AB33" s="182"/>
    </row>
    <row r="34" spans="1:28" ht="9.75" customHeight="1" thickBot="1">
      <c r="A34" s="312"/>
      <c r="B34" s="313"/>
      <c r="C34" s="313"/>
      <c r="D34" s="313"/>
      <c r="E34" s="313"/>
      <c r="F34" s="313"/>
      <c r="G34" s="313"/>
      <c r="H34" s="313"/>
      <c r="I34" s="313"/>
      <c r="J34" s="313"/>
      <c r="K34" s="313"/>
      <c r="L34" s="313"/>
      <c r="M34" s="313"/>
      <c r="N34" s="313"/>
      <c r="O34" s="313"/>
      <c r="P34" s="313"/>
      <c r="Q34" s="313"/>
      <c r="R34" s="313"/>
      <c r="S34" s="314"/>
      <c r="T34" s="69"/>
      <c r="U34" s="182"/>
      <c r="V34" s="69"/>
      <c r="W34" s="182"/>
      <c r="X34" s="69"/>
      <c r="Y34" s="183"/>
      <c r="Z34" s="32"/>
      <c r="AA34" s="69"/>
      <c r="AB34" s="182"/>
    </row>
    <row r="35" spans="1:28" ht="15.75" thickBot="1">
      <c r="A35" s="140"/>
      <c r="B35" s="141" t="s">
        <v>80</v>
      </c>
      <c r="C35" s="142"/>
      <c r="D35" s="143"/>
      <c r="E35" s="144"/>
      <c r="F35" s="142"/>
      <c r="G35" s="142"/>
      <c r="H35" s="142"/>
      <c r="I35" s="142"/>
      <c r="J35" s="145"/>
      <c r="K35" s="144"/>
      <c r="L35" s="142"/>
      <c r="M35" s="142"/>
      <c r="N35" s="142"/>
      <c r="O35" s="142"/>
      <c r="P35" s="145"/>
      <c r="Q35" s="149">
        <v>6</v>
      </c>
      <c r="R35" s="146"/>
      <c r="S35" s="147"/>
      <c r="T35" s="184"/>
      <c r="U35" s="185"/>
      <c r="V35" s="184"/>
      <c r="W35" s="185"/>
      <c r="X35" s="184"/>
      <c r="Y35" s="68"/>
      <c r="Z35" s="32"/>
      <c r="AA35" s="184"/>
      <c r="AB35" s="185"/>
    </row>
    <row r="36" spans="1:28" ht="26.25" thickBot="1">
      <c r="A36" s="245" t="s">
        <v>175</v>
      </c>
      <c r="B36" s="246" t="s">
        <v>176</v>
      </c>
      <c r="C36" s="247" t="s">
        <v>11</v>
      </c>
      <c r="D36" s="248" t="s">
        <v>10</v>
      </c>
      <c r="E36" s="249">
        <v>2</v>
      </c>
      <c r="F36" s="250">
        <v>1</v>
      </c>
      <c r="G36" s="251">
        <v>4</v>
      </c>
      <c r="H36" s="252"/>
      <c r="I36" s="252"/>
      <c r="J36" s="253"/>
      <c r="K36" s="254"/>
      <c r="L36" s="252"/>
      <c r="M36" s="255"/>
      <c r="N36" s="252"/>
      <c r="O36" s="252"/>
      <c r="P36" s="253"/>
      <c r="Q36" s="256">
        <v>4</v>
      </c>
      <c r="R36" s="257" t="s">
        <v>30</v>
      </c>
      <c r="S36" s="258" t="s">
        <v>31</v>
      </c>
      <c r="T36" s="242"/>
      <c r="U36" s="243"/>
      <c r="V36" s="242"/>
      <c r="W36" s="243"/>
      <c r="X36" s="242"/>
      <c r="Y36" s="244"/>
      <c r="Z36" s="243"/>
      <c r="AA36" s="242"/>
      <c r="AB36" s="243"/>
    </row>
    <row r="37" spans="1:28" ht="15.75" thickBot="1">
      <c r="A37" s="151" t="s">
        <v>104</v>
      </c>
      <c r="B37" s="152"/>
      <c r="C37" s="153"/>
      <c r="D37" s="153"/>
      <c r="E37" s="154"/>
      <c r="F37" s="154"/>
      <c r="G37" s="154"/>
      <c r="H37" s="154"/>
      <c r="I37" s="154"/>
      <c r="J37" s="153"/>
      <c r="K37" s="153"/>
      <c r="L37" s="153"/>
      <c r="M37" s="153"/>
      <c r="N37" s="153"/>
      <c r="O37" s="153"/>
      <c r="P37" s="153"/>
      <c r="Q37" s="150">
        <f>Q5+Q23+Q32+Q35</f>
        <v>120</v>
      </c>
      <c r="R37" s="155"/>
      <c r="S37" s="156"/>
      <c r="T37" s="197"/>
      <c r="U37" s="198"/>
      <c r="V37" s="197"/>
      <c r="W37" s="198"/>
      <c r="X37" s="197"/>
      <c r="Y37" s="199"/>
      <c r="Z37" s="195"/>
      <c r="AA37" s="197"/>
      <c r="AB37" s="198"/>
    </row>
    <row r="38" spans="3:28" ht="12.75">
      <c r="C38" s="12"/>
      <c r="J38" s="12"/>
      <c r="K38" s="12"/>
      <c r="L38" s="12"/>
      <c r="M38" s="12"/>
      <c r="N38" s="12"/>
      <c r="O38" s="12"/>
      <c r="P38" s="12"/>
      <c r="Q38" s="12"/>
      <c r="T38" s="276"/>
      <c r="U38" s="276"/>
      <c r="V38" s="276"/>
      <c r="W38" s="276"/>
      <c r="X38" s="276"/>
      <c r="Y38" s="276"/>
      <c r="Z38" s="1"/>
      <c r="AA38" s="276"/>
      <c r="AB38" s="276"/>
    </row>
    <row r="39" spans="1:28" ht="12.75">
      <c r="A39" s="212" t="s">
        <v>131</v>
      </c>
      <c r="B39" s="213"/>
      <c r="C39" s="214"/>
      <c r="D39" s="214"/>
      <c r="E39" s="214"/>
      <c r="F39" s="214"/>
      <c r="G39" s="214"/>
      <c r="H39" s="214"/>
      <c r="I39" s="214"/>
      <c r="J39" s="214"/>
      <c r="K39" s="214"/>
      <c r="L39" s="215"/>
      <c r="M39" s="215"/>
      <c r="N39" s="215"/>
      <c r="O39" s="215"/>
      <c r="P39" s="215"/>
      <c r="Q39" s="215"/>
      <c r="R39" s="215"/>
      <c r="S39" s="216"/>
      <c r="T39" s="276"/>
      <c r="U39" s="276"/>
      <c r="V39" s="276"/>
      <c r="W39" s="276"/>
      <c r="X39" s="276"/>
      <c r="Y39" s="276"/>
      <c r="Z39" s="1"/>
      <c r="AA39" s="276"/>
      <c r="AB39" s="276"/>
    </row>
    <row r="40" spans="1:28" ht="12.75">
      <c r="A40" s="212" t="s">
        <v>132</v>
      </c>
      <c r="B40" s="213"/>
      <c r="C40" s="214"/>
      <c r="D40" s="214"/>
      <c r="E40" s="214"/>
      <c r="F40" s="214"/>
      <c r="G40" s="214"/>
      <c r="H40" s="214"/>
      <c r="I40" s="214"/>
      <c r="J40" s="214"/>
      <c r="K40" s="214"/>
      <c r="L40" s="215"/>
      <c r="M40" s="215"/>
      <c r="N40" s="215"/>
      <c r="O40" s="215"/>
      <c r="P40" s="215"/>
      <c r="Q40" s="215"/>
      <c r="R40" s="215"/>
      <c r="S40" s="216"/>
      <c r="T40" s="276"/>
      <c r="U40" s="276"/>
      <c r="V40" s="276"/>
      <c r="W40" s="276"/>
      <c r="X40" s="276"/>
      <c r="Y40" s="276"/>
      <c r="Z40" s="1"/>
      <c r="AA40" s="276"/>
      <c r="AB40" s="276"/>
    </row>
    <row r="41" spans="1:28" ht="12.75">
      <c r="A41" s="332" t="s">
        <v>133</v>
      </c>
      <c r="B41" s="332"/>
      <c r="C41" s="332"/>
      <c r="D41" s="332"/>
      <c r="E41" s="332"/>
      <c r="F41" s="332"/>
      <c r="G41" s="332"/>
      <c r="H41" s="332"/>
      <c r="I41" s="332"/>
      <c r="J41" s="332"/>
      <c r="K41" s="332"/>
      <c r="L41" s="332"/>
      <c r="M41" s="332"/>
      <c r="N41" s="332"/>
      <c r="O41" s="332"/>
      <c r="P41" s="332"/>
      <c r="Q41" s="332"/>
      <c r="R41" s="332"/>
      <c r="S41" s="332"/>
      <c r="T41" s="1"/>
      <c r="U41" s="1"/>
      <c r="V41" s="1"/>
      <c r="W41" s="1"/>
      <c r="X41" s="1"/>
      <c r="Y41" s="1"/>
      <c r="Z41" s="1"/>
      <c r="AA41" s="1"/>
      <c r="AB41" s="1"/>
    </row>
    <row r="42" spans="1:28" ht="12.75">
      <c r="A42" s="332" t="s">
        <v>134</v>
      </c>
      <c r="B42" s="332"/>
      <c r="C42" s="332"/>
      <c r="D42" s="332"/>
      <c r="E42" s="332"/>
      <c r="F42" s="332"/>
      <c r="G42" s="332"/>
      <c r="H42" s="332"/>
      <c r="I42" s="332"/>
      <c r="J42" s="332"/>
      <c r="K42" s="332"/>
      <c r="L42" s="332"/>
      <c r="M42" s="332"/>
      <c r="N42" s="332"/>
      <c r="O42" s="332"/>
      <c r="P42" s="332"/>
      <c r="Q42" s="332"/>
      <c r="R42" s="332"/>
      <c r="S42" s="332"/>
      <c r="U42" s="1"/>
      <c r="W42" s="1"/>
      <c r="Y42" s="1"/>
      <c r="Z42" s="1"/>
      <c r="AB42" s="1"/>
    </row>
    <row r="43" spans="1:28" ht="12.75">
      <c r="A43" s="332" t="s">
        <v>70</v>
      </c>
      <c r="B43" s="332"/>
      <c r="C43" s="332"/>
      <c r="D43" s="332"/>
      <c r="E43" s="332"/>
      <c r="F43" s="332"/>
      <c r="G43" s="332"/>
      <c r="H43" s="332"/>
      <c r="I43" s="332"/>
      <c r="J43" s="332"/>
      <c r="K43" s="332"/>
      <c r="L43" s="332"/>
      <c r="M43" s="332"/>
      <c r="N43" s="332"/>
      <c r="O43" s="332"/>
      <c r="P43" s="332"/>
      <c r="Q43" s="332"/>
      <c r="R43" s="332"/>
      <c r="S43" s="332"/>
      <c r="T43" s="1"/>
      <c r="U43" s="1"/>
      <c r="V43" s="1"/>
      <c r="W43" s="1"/>
      <c r="X43" s="1"/>
      <c r="Y43" s="1"/>
      <c r="Z43" s="1"/>
      <c r="AA43" s="1"/>
      <c r="AB43" s="1"/>
    </row>
    <row r="44" spans="1:28" s="5" customFormat="1" ht="12.75">
      <c r="A44" s="332" t="s">
        <v>135</v>
      </c>
      <c r="B44" s="332"/>
      <c r="C44" s="332"/>
      <c r="D44" s="332"/>
      <c r="E44" s="332"/>
      <c r="F44" s="332"/>
      <c r="G44" s="332"/>
      <c r="H44" s="332"/>
      <c r="I44" s="332"/>
      <c r="J44" s="332"/>
      <c r="K44" s="332"/>
      <c r="L44" s="332"/>
      <c r="M44" s="332"/>
      <c r="N44" s="332"/>
      <c r="O44" s="332"/>
      <c r="P44" s="332"/>
      <c r="Q44" s="332"/>
      <c r="R44" s="332"/>
      <c r="S44" s="332"/>
      <c r="T44" s="1"/>
      <c r="U44" s="1"/>
      <c r="V44" s="1"/>
      <c r="W44" s="1"/>
      <c r="X44" s="1"/>
      <c r="Y44" s="1"/>
      <c r="Z44" s="1"/>
      <c r="AA44" s="1"/>
      <c r="AB44" s="1"/>
    </row>
    <row r="45" spans="1:28" s="5" customFormat="1" ht="36.75" customHeight="1">
      <c r="A45" s="333" t="s">
        <v>177</v>
      </c>
      <c r="B45" s="333"/>
      <c r="C45" s="333"/>
      <c r="D45" s="333"/>
      <c r="E45" s="333"/>
      <c r="F45" s="333"/>
      <c r="G45" s="333"/>
      <c r="H45" s="333"/>
      <c r="I45" s="333"/>
      <c r="J45" s="333"/>
      <c r="K45" s="333"/>
      <c r="L45" s="333"/>
      <c r="M45" s="333"/>
      <c r="N45" s="333"/>
      <c r="O45" s="333"/>
      <c r="P45" s="333"/>
      <c r="Q45" s="333"/>
      <c r="R45" s="333"/>
      <c r="S45" s="333"/>
      <c r="T45" s="1"/>
      <c r="U45" s="1"/>
      <c r="V45" s="1"/>
      <c r="W45" s="1"/>
      <c r="X45" s="1"/>
      <c r="Y45" s="1"/>
      <c r="Z45" s="1"/>
      <c r="AA45" s="1"/>
      <c r="AB45" s="1"/>
    </row>
    <row r="46" spans="1:28" ht="12.75">
      <c r="A46" s="212" t="s">
        <v>136</v>
      </c>
      <c r="B46" s="213"/>
      <c r="C46" s="214"/>
      <c r="D46" s="214"/>
      <c r="E46" s="214"/>
      <c r="F46" s="214"/>
      <c r="G46" s="214"/>
      <c r="H46" s="214"/>
      <c r="I46" s="214"/>
      <c r="J46" s="214"/>
      <c r="K46" s="214"/>
      <c r="L46" s="215"/>
      <c r="M46" s="215"/>
      <c r="N46" s="215"/>
      <c r="O46" s="215"/>
      <c r="P46" s="215"/>
      <c r="Q46" s="215"/>
      <c r="R46" s="215"/>
      <c r="S46" s="216"/>
      <c r="T46" s="279"/>
      <c r="U46" s="278"/>
      <c r="V46" s="278"/>
      <c r="W46" s="278"/>
      <c r="X46" s="278"/>
      <c r="Y46" s="278"/>
      <c r="Z46" s="5"/>
      <c r="AA46" s="278"/>
      <c r="AB46" s="278"/>
    </row>
    <row r="47" spans="1:28" ht="12.75">
      <c r="A47" s="217" t="s">
        <v>137</v>
      </c>
      <c r="B47" s="218"/>
      <c r="C47" s="219"/>
      <c r="D47" s="219"/>
      <c r="E47" s="219"/>
      <c r="F47" s="219"/>
      <c r="G47" s="219"/>
      <c r="H47" s="219"/>
      <c r="I47" s="219"/>
      <c r="J47" s="219"/>
      <c r="K47" s="219"/>
      <c r="L47" s="217"/>
      <c r="M47" s="217"/>
      <c r="N47" s="217"/>
      <c r="O47" s="217"/>
      <c r="P47" s="217"/>
      <c r="Q47" s="217"/>
      <c r="R47" s="217"/>
      <c r="S47" s="217"/>
      <c r="T47" s="277"/>
      <c r="U47" s="277"/>
      <c r="V47" s="277"/>
      <c r="W47" s="277"/>
      <c r="X47" s="277"/>
      <c r="Y47" s="277"/>
      <c r="Z47" s="5"/>
      <c r="AA47" s="277"/>
      <c r="AB47" s="277"/>
    </row>
    <row r="48" spans="1:28" ht="32.25" customHeight="1">
      <c r="A48" s="331" t="s">
        <v>138</v>
      </c>
      <c r="B48" s="331"/>
      <c r="C48" s="331"/>
      <c r="D48" s="331"/>
      <c r="E48" s="331"/>
      <c r="F48" s="331"/>
      <c r="G48" s="331"/>
      <c r="H48" s="331"/>
      <c r="I48" s="331"/>
      <c r="J48" s="331"/>
      <c r="K48" s="331"/>
      <c r="L48" s="331"/>
      <c r="M48" s="331"/>
      <c r="N48" s="331"/>
      <c r="O48" s="331"/>
      <c r="P48" s="331"/>
      <c r="Q48" s="331"/>
      <c r="R48" s="331"/>
      <c r="S48" s="331"/>
      <c r="T48" s="277"/>
      <c r="U48" s="277"/>
      <c r="V48" s="277"/>
      <c r="W48" s="277"/>
      <c r="X48" s="277"/>
      <c r="Y48" s="277"/>
      <c r="Z48" s="5"/>
      <c r="AA48" s="277"/>
      <c r="AB48" s="277"/>
    </row>
    <row r="49" spans="1:28" ht="12.75">
      <c r="A49" s="217" t="s">
        <v>139</v>
      </c>
      <c r="B49" s="218"/>
      <c r="C49" s="219"/>
      <c r="D49" s="219"/>
      <c r="E49" s="219"/>
      <c r="F49" s="219"/>
      <c r="G49" s="219"/>
      <c r="H49" s="219"/>
      <c r="I49" s="219"/>
      <c r="J49" s="219"/>
      <c r="K49" s="219"/>
      <c r="L49" s="217"/>
      <c r="M49" s="217"/>
      <c r="N49" s="217"/>
      <c r="O49" s="217"/>
      <c r="P49" s="217"/>
      <c r="Q49" s="217"/>
      <c r="R49" s="217"/>
      <c r="S49" s="217"/>
      <c r="T49" s="1"/>
      <c r="U49" s="1"/>
      <c r="V49" s="1"/>
      <c r="W49" s="1"/>
      <c r="X49" s="1"/>
      <c r="Y49" s="1"/>
      <c r="Z49" s="1"/>
      <c r="AA49" s="1"/>
      <c r="AB49" s="1"/>
    </row>
    <row r="50" spans="1:28" ht="12.75">
      <c r="A50" s="217" t="s">
        <v>140</v>
      </c>
      <c r="B50" s="218"/>
      <c r="C50" s="219"/>
      <c r="D50" s="219"/>
      <c r="E50" s="219"/>
      <c r="F50" s="219"/>
      <c r="G50" s="219"/>
      <c r="H50" s="219"/>
      <c r="I50" s="219"/>
      <c r="J50" s="219"/>
      <c r="K50" s="219"/>
      <c r="L50" s="217"/>
      <c r="M50" s="217"/>
      <c r="N50" s="217"/>
      <c r="O50" s="217"/>
      <c r="P50" s="217"/>
      <c r="Q50" s="217"/>
      <c r="R50" s="217"/>
      <c r="S50" s="217"/>
      <c r="T50" s="1"/>
      <c r="U50" s="1"/>
      <c r="V50" s="1"/>
      <c r="W50" s="1"/>
      <c r="X50" s="1"/>
      <c r="Y50" s="1"/>
      <c r="Z50" s="1"/>
      <c r="AA50" s="1"/>
      <c r="AB50" s="1"/>
    </row>
    <row r="51" spans="1:28" ht="12.75">
      <c r="A51" s="212" t="s">
        <v>141</v>
      </c>
      <c r="B51" s="213"/>
      <c r="C51" s="214"/>
      <c r="D51" s="214"/>
      <c r="E51" s="214"/>
      <c r="F51" s="214"/>
      <c r="G51" s="214"/>
      <c r="H51" s="214"/>
      <c r="I51" s="214"/>
      <c r="J51" s="214"/>
      <c r="K51" s="214"/>
      <c r="L51" s="215"/>
      <c r="M51" s="215"/>
      <c r="N51" s="215"/>
      <c r="O51" s="215"/>
      <c r="P51" s="215"/>
      <c r="Q51" s="215"/>
      <c r="R51" s="215"/>
      <c r="S51" s="216"/>
      <c r="T51" s="1"/>
      <c r="U51" s="1"/>
      <c r="V51" s="1"/>
      <c r="W51" s="1"/>
      <c r="X51" s="1"/>
      <c r="Y51" s="1"/>
      <c r="Z51" s="1"/>
      <c r="AA51" s="1"/>
      <c r="AB51" s="1"/>
    </row>
    <row r="52" spans="1:28" ht="12.75">
      <c r="A52" s="220" t="s">
        <v>122</v>
      </c>
      <c r="B52" s="218"/>
      <c r="C52" s="219"/>
      <c r="D52" s="219"/>
      <c r="E52" s="219"/>
      <c r="F52" s="219"/>
      <c r="G52" s="219"/>
      <c r="H52" s="219"/>
      <c r="I52" s="219"/>
      <c r="J52" s="219"/>
      <c r="K52" s="219"/>
      <c r="L52" s="217"/>
      <c r="M52" s="217"/>
      <c r="N52" s="217"/>
      <c r="O52" s="217"/>
      <c r="P52" s="217"/>
      <c r="Q52" s="217"/>
      <c r="R52" s="217"/>
      <c r="S52" s="217"/>
      <c r="T52" s="1"/>
      <c r="U52" s="1"/>
      <c r="V52" s="1"/>
      <c r="W52" s="1"/>
      <c r="X52" s="1"/>
      <c r="Y52" s="1"/>
      <c r="Z52" s="1"/>
      <c r="AA52" s="1"/>
      <c r="AB52" s="1"/>
    </row>
    <row r="53" spans="1:19" ht="12.75">
      <c r="A53" s="217" t="s">
        <v>142</v>
      </c>
      <c r="B53" s="218"/>
      <c r="C53" s="219"/>
      <c r="D53" s="219"/>
      <c r="E53" s="219"/>
      <c r="F53" s="219"/>
      <c r="G53" s="219"/>
      <c r="H53" s="219"/>
      <c r="I53" s="219"/>
      <c r="J53" s="219"/>
      <c r="K53" s="219"/>
      <c r="L53" s="219"/>
      <c r="M53" s="219"/>
      <c r="N53" s="219"/>
      <c r="O53" s="219"/>
      <c r="P53" s="219"/>
      <c r="Q53" s="219"/>
      <c r="R53" s="218"/>
      <c r="S53" s="217"/>
    </row>
    <row r="54" spans="1:19" ht="12.75">
      <c r="A54" s="217" t="s">
        <v>143</v>
      </c>
      <c r="B54" s="218"/>
      <c r="C54" s="219"/>
      <c r="D54" s="219"/>
      <c r="E54" s="219"/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18"/>
      <c r="S54" s="217"/>
    </row>
    <row r="55" spans="1:19" ht="12.75">
      <c r="A55" s="217" t="s">
        <v>144</v>
      </c>
      <c r="B55" s="218"/>
      <c r="C55" s="219"/>
      <c r="D55" s="219"/>
      <c r="E55" s="219"/>
      <c r="F55" s="219"/>
      <c r="G55" s="219"/>
      <c r="H55" s="219"/>
      <c r="I55" s="219"/>
      <c r="J55" s="219"/>
      <c r="K55" s="219"/>
      <c r="L55" s="219"/>
      <c r="M55" s="219"/>
      <c r="N55" s="219"/>
      <c r="O55" s="219"/>
      <c r="P55" s="219"/>
      <c r="Q55" s="219"/>
      <c r="R55" s="218"/>
      <c r="S55" s="217"/>
    </row>
    <row r="56" spans="1:28" s="5" customFormat="1" ht="12.75">
      <c r="A56" s="220" t="s">
        <v>145</v>
      </c>
      <c r="B56" s="218"/>
      <c r="C56" s="219"/>
      <c r="D56" s="219"/>
      <c r="E56" s="219"/>
      <c r="F56" s="219"/>
      <c r="G56" s="219"/>
      <c r="H56" s="219"/>
      <c r="I56" s="219"/>
      <c r="J56" s="219"/>
      <c r="K56" s="219"/>
      <c r="L56" s="217"/>
      <c r="M56" s="217"/>
      <c r="N56" s="217"/>
      <c r="O56" s="217"/>
      <c r="P56" s="217"/>
      <c r="Q56" s="217"/>
      <c r="R56" s="217"/>
      <c r="S56" s="217"/>
      <c r="T56" s="43"/>
      <c r="U56" s="43"/>
      <c r="V56" s="43"/>
      <c r="W56" s="43"/>
      <c r="X56" s="43"/>
      <c r="Y56" s="43"/>
      <c r="Z56" s="43"/>
      <c r="AA56" s="43"/>
      <c r="AB56" s="43"/>
    </row>
    <row r="57" spans="1:28" s="5" customFormat="1" ht="12.75">
      <c r="A57" s="217" t="s">
        <v>146</v>
      </c>
      <c r="B57" s="218"/>
      <c r="C57" s="219"/>
      <c r="D57" s="219"/>
      <c r="E57" s="219"/>
      <c r="F57" s="219"/>
      <c r="G57" s="219"/>
      <c r="H57" s="219"/>
      <c r="I57" s="219"/>
      <c r="J57" s="219"/>
      <c r="K57" s="219"/>
      <c r="L57" s="219"/>
      <c r="M57" s="219"/>
      <c r="N57" s="219"/>
      <c r="O57" s="219"/>
      <c r="P57" s="219"/>
      <c r="Q57" s="219"/>
      <c r="R57" s="218"/>
      <c r="S57" s="217"/>
      <c r="T57" s="43"/>
      <c r="U57" s="43"/>
      <c r="V57" s="43"/>
      <c r="W57" s="43"/>
      <c r="X57" s="43"/>
      <c r="Y57" s="43"/>
      <c r="Z57" s="43"/>
      <c r="AA57" s="43"/>
      <c r="AB57" s="43"/>
    </row>
    <row r="58" spans="1:28" s="5" customFormat="1" ht="12.75">
      <c r="A58" s="217" t="s">
        <v>147</v>
      </c>
      <c r="B58" s="218"/>
      <c r="C58" s="219"/>
      <c r="D58" s="219"/>
      <c r="E58" s="219"/>
      <c r="F58" s="219"/>
      <c r="G58" s="219"/>
      <c r="H58" s="219"/>
      <c r="I58" s="219"/>
      <c r="J58" s="219"/>
      <c r="K58" s="219"/>
      <c r="L58" s="219"/>
      <c r="M58" s="219"/>
      <c r="N58" s="219"/>
      <c r="O58" s="219"/>
      <c r="P58" s="219"/>
      <c r="Q58" s="219"/>
      <c r="R58" s="218"/>
      <c r="S58" s="217"/>
      <c r="T58" s="43"/>
      <c r="U58" s="43"/>
      <c r="V58" s="43"/>
      <c r="W58" s="43"/>
      <c r="X58" s="43"/>
      <c r="Y58" s="43"/>
      <c r="Z58" s="43"/>
      <c r="AA58" s="43"/>
      <c r="AB58" s="43"/>
    </row>
    <row r="59" spans="1:28" s="5" customFormat="1" ht="12.75" hidden="1">
      <c r="A59" s="220" t="s">
        <v>148</v>
      </c>
      <c r="B59" s="218"/>
      <c r="C59" s="219"/>
      <c r="D59" s="219"/>
      <c r="E59" s="219"/>
      <c r="F59" s="219"/>
      <c r="G59" s="219"/>
      <c r="H59" s="219"/>
      <c r="I59" s="219"/>
      <c r="J59" s="219"/>
      <c r="K59" s="219"/>
      <c r="L59" s="217"/>
      <c r="M59" s="217"/>
      <c r="N59" s="217"/>
      <c r="O59" s="217"/>
      <c r="P59" s="217"/>
      <c r="Q59" s="217"/>
      <c r="R59" s="217"/>
      <c r="S59" s="217"/>
      <c r="T59" s="43"/>
      <c r="U59" s="43"/>
      <c r="V59" s="43"/>
      <c r="W59" s="43"/>
      <c r="X59" s="43"/>
      <c r="Y59" s="43"/>
      <c r="Z59" s="43"/>
      <c r="AA59" s="43"/>
      <c r="AB59" s="43"/>
    </row>
    <row r="60" spans="1:28" s="5" customFormat="1" ht="12.75" hidden="1">
      <c r="A60" s="217" t="s">
        <v>149</v>
      </c>
      <c r="B60" s="218"/>
      <c r="C60" s="219"/>
      <c r="D60" s="219"/>
      <c r="E60" s="219"/>
      <c r="F60" s="219"/>
      <c r="G60" s="219"/>
      <c r="H60" s="219"/>
      <c r="I60" s="219"/>
      <c r="J60" s="219"/>
      <c r="K60" s="219"/>
      <c r="L60" s="219"/>
      <c r="M60" s="219"/>
      <c r="N60" s="219"/>
      <c r="O60" s="219"/>
      <c r="P60" s="219"/>
      <c r="Q60" s="219"/>
      <c r="R60" s="218"/>
      <c r="S60" s="217"/>
      <c r="T60" s="43"/>
      <c r="U60" s="43"/>
      <c r="V60" s="43"/>
      <c r="W60" s="43"/>
      <c r="X60" s="43"/>
      <c r="Y60" s="43"/>
      <c r="Z60" s="43"/>
      <c r="AA60" s="43"/>
      <c r="AB60" s="43"/>
    </row>
    <row r="61" spans="1:28" s="5" customFormat="1" ht="12.75" hidden="1">
      <c r="A61" s="217" t="s">
        <v>150</v>
      </c>
      <c r="B61" s="218"/>
      <c r="C61" s="219"/>
      <c r="D61" s="219"/>
      <c r="E61" s="219"/>
      <c r="F61" s="219"/>
      <c r="G61" s="219"/>
      <c r="H61" s="219"/>
      <c r="I61" s="219"/>
      <c r="J61" s="219"/>
      <c r="K61" s="219"/>
      <c r="L61" s="219"/>
      <c r="M61" s="219"/>
      <c r="N61" s="219"/>
      <c r="O61" s="219"/>
      <c r="P61" s="219"/>
      <c r="Q61" s="219"/>
      <c r="R61" s="218"/>
      <c r="S61" s="217"/>
      <c r="T61" s="43"/>
      <c r="U61" s="43"/>
      <c r="V61" s="43"/>
      <c r="W61" s="43"/>
      <c r="X61" s="43"/>
      <c r="Y61" s="43"/>
      <c r="Z61" s="43"/>
      <c r="AA61" s="43"/>
      <c r="AB61" s="43"/>
    </row>
    <row r="62" spans="1:28" s="5" customFormat="1" ht="12.75" hidden="1">
      <c r="A62" s="217" t="s">
        <v>151</v>
      </c>
      <c r="B62" s="218"/>
      <c r="C62" s="219"/>
      <c r="D62" s="219"/>
      <c r="E62" s="219"/>
      <c r="F62" s="219"/>
      <c r="G62" s="219"/>
      <c r="H62" s="219"/>
      <c r="I62" s="219"/>
      <c r="J62" s="219"/>
      <c r="K62" s="219"/>
      <c r="L62" s="219"/>
      <c r="M62" s="219"/>
      <c r="N62" s="219"/>
      <c r="O62" s="219"/>
      <c r="P62" s="219"/>
      <c r="Q62" s="219"/>
      <c r="R62" s="218"/>
      <c r="S62" s="217"/>
      <c r="T62" s="43"/>
      <c r="U62" s="43"/>
      <c r="V62" s="43"/>
      <c r="W62" s="43"/>
      <c r="X62" s="43"/>
      <c r="Y62" s="43"/>
      <c r="Z62" s="43"/>
      <c r="AA62" s="43"/>
      <c r="AB62" s="43"/>
    </row>
    <row r="63" spans="1:19" ht="12.75">
      <c r="A63" s="217" t="s">
        <v>152</v>
      </c>
      <c r="B63" s="218"/>
      <c r="C63" s="219"/>
      <c r="D63" s="219"/>
      <c r="E63" s="219"/>
      <c r="F63" s="219"/>
      <c r="G63" s="219"/>
      <c r="H63" s="219"/>
      <c r="I63" s="219"/>
      <c r="J63" s="219"/>
      <c r="K63" s="219"/>
      <c r="L63" s="219"/>
      <c r="M63" s="219"/>
      <c r="N63" s="219"/>
      <c r="O63" s="219"/>
      <c r="P63" s="219"/>
      <c r="Q63" s="219"/>
      <c r="R63" s="218"/>
      <c r="S63" s="217"/>
    </row>
    <row r="64" spans="1:19" ht="12.75">
      <c r="A64" s="217" t="s">
        <v>153</v>
      </c>
      <c r="B64" s="218"/>
      <c r="C64" s="219"/>
      <c r="D64" s="219"/>
      <c r="E64" s="219"/>
      <c r="F64" s="219"/>
      <c r="G64" s="219"/>
      <c r="H64" s="219"/>
      <c r="I64" s="219"/>
      <c r="J64" s="219"/>
      <c r="K64" s="219"/>
      <c r="L64" s="219"/>
      <c r="M64" s="219"/>
      <c r="N64" s="219"/>
      <c r="O64" s="219"/>
      <c r="P64" s="219"/>
      <c r="Q64" s="219"/>
      <c r="R64" s="218"/>
      <c r="S64" s="217"/>
    </row>
    <row r="65" spans="1:19" ht="12.75">
      <c r="A65" s="217" t="s">
        <v>154</v>
      </c>
      <c r="B65" s="218"/>
      <c r="C65" s="219"/>
      <c r="D65" s="219"/>
      <c r="E65" s="219"/>
      <c r="F65" s="219"/>
      <c r="G65" s="219"/>
      <c r="H65" s="219"/>
      <c r="I65" s="219"/>
      <c r="J65" s="219"/>
      <c r="K65" s="219"/>
      <c r="L65" s="219"/>
      <c r="M65" s="219"/>
      <c r="N65" s="219"/>
      <c r="O65" s="219"/>
      <c r="P65" s="219"/>
      <c r="Q65" s="219"/>
      <c r="R65" s="218"/>
      <c r="S65" s="217"/>
    </row>
    <row r="66" spans="1:19" ht="12.75">
      <c r="A66" s="217" t="s">
        <v>155</v>
      </c>
      <c r="B66" s="218"/>
      <c r="C66" s="219"/>
      <c r="D66" s="219"/>
      <c r="E66" s="219"/>
      <c r="F66" s="219"/>
      <c r="G66" s="219"/>
      <c r="H66" s="219"/>
      <c r="I66" s="219"/>
      <c r="J66" s="219"/>
      <c r="K66" s="219"/>
      <c r="L66" s="219"/>
      <c r="M66" s="219"/>
      <c r="N66" s="219"/>
      <c r="O66" s="219"/>
      <c r="P66" s="219"/>
      <c r="Q66" s="219"/>
      <c r="R66" s="218"/>
      <c r="S66" s="217"/>
    </row>
    <row r="67" spans="1:19" ht="12.75">
      <c r="A67" s="217" t="s">
        <v>156</v>
      </c>
      <c r="B67" s="218"/>
      <c r="C67" s="219"/>
      <c r="D67" s="219"/>
      <c r="E67" s="219"/>
      <c r="F67" s="219"/>
      <c r="G67" s="219"/>
      <c r="H67" s="219"/>
      <c r="I67" s="219"/>
      <c r="J67" s="219"/>
      <c r="K67" s="219"/>
      <c r="L67" s="219"/>
      <c r="M67" s="219"/>
      <c r="N67" s="219"/>
      <c r="O67" s="219"/>
      <c r="P67" s="219"/>
      <c r="Q67" s="219"/>
      <c r="R67" s="218"/>
      <c r="S67" s="217"/>
    </row>
    <row r="68" spans="1:28" s="5" customFormat="1" ht="12.75">
      <c r="A68" s="217" t="s">
        <v>157</v>
      </c>
      <c r="B68" s="218"/>
      <c r="C68" s="219"/>
      <c r="D68" s="219"/>
      <c r="E68" s="219"/>
      <c r="F68" s="219"/>
      <c r="G68" s="219"/>
      <c r="H68" s="219"/>
      <c r="I68" s="219"/>
      <c r="J68" s="219"/>
      <c r="K68" s="219"/>
      <c r="L68" s="219"/>
      <c r="M68" s="219"/>
      <c r="N68" s="219"/>
      <c r="O68" s="219"/>
      <c r="P68" s="219"/>
      <c r="Q68" s="219"/>
      <c r="R68" s="218"/>
      <c r="S68" s="217"/>
      <c r="T68" s="43"/>
      <c r="U68" s="43"/>
      <c r="V68" s="43"/>
      <c r="W68" s="43"/>
      <c r="X68" s="43"/>
      <c r="Y68" s="43"/>
      <c r="Z68" s="43"/>
      <c r="AA68" s="43"/>
      <c r="AB68" s="43"/>
    </row>
    <row r="69" spans="1:19" s="43" customFormat="1" ht="12.75">
      <c r="A69" s="220" t="s">
        <v>158</v>
      </c>
      <c r="B69" s="218"/>
      <c r="C69" s="219"/>
      <c r="D69" s="219"/>
      <c r="E69" s="219"/>
      <c r="F69" s="219"/>
      <c r="G69" s="219"/>
      <c r="H69" s="219"/>
      <c r="I69" s="219"/>
      <c r="J69" s="219"/>
      <c r="K69" s="219"/>
      <c r="L69" s="217"/>
      <c r="M69" s="217"/>
      <c r="N69" s="217"/>
      <c r="O69" s="217"/>
      <c r="P69" s="217"/>
      <c r="Q69" s="217"/>
      <c r="R69" s="217"/>
      <c r="S69" s="217"/>
    </row>
    <row r="70" spans="1:19" ht="12.75">
      <c r="A70" s="217" t="s">
        <v>159</v>
      </c>
      <c r="B70" s="218"/>
      <c r="C70" s="219"/>
      <c r="D70" s="219"/>
      <c r="E70" s="219"/>
      <c r="F70" s="219"/>
      <c r="G70" s="219"/>
      <c r="H70" s="219"/>
      <c r="I70" s="219"/>
      <c r="J70" s="219"/>
      <c r="K70" s="219"/>
      <c r="L70" s="219"/>
      <c r="M70" s="219"/>
      <c r="N70" s="219"/>
      <c r="O70" s="219"/>
      <c r="P70" s="219"/>
      <c r="Q70" s="219"/>
      <c r="R70" s="218"/>
      <c r="S70" s="217"/>
    </row>
    <row r="71" spans="1:19" ht="12.75">
      <c r="A71" s="217" t="s">
        <v>160</v>
      </c>
      <c r="B71" s="218"/>
      <c r="C71" s="219"/>
      <c r="D71" s="219"/>
      <c r="E71" s="219"/>
      <c r="F71" s="219"/>
      <c r="G71" s="219"/>
      <c r="H71" s="219"/>
      <c r="I71" s="219"/>
      <c r="J71" s="219"/>
      <c r="K71" s="219"/>
      <c r="L71" s="219"/>
      <c r="M71" s="219"/>
      <c r="N71" s="219"/>
      <c r="O71" s="219"/>
      <c r="P71" s="219"/>
      <c r="Q71" s="219"/>
      <c r="R71" s="218"/>
      <c r="S71" s="217"/>
    </row>
    <row r="72" spans="1:19" ht="12.75">
      <c r="A72" s="217" t="s">
        <v>161</v>
      </c>
      <c r="B72" s="218"/>
      <c r="C72" s="219"/>
      <c r="D72" s="219"/>
      <c r="E72" s="219"/>
      <c r="F72" s="219"/>
      <c r="G72" s="219"/>
      <c r="H72" s="219"/>
      <c r="I72" s="219"/>
      <c r="J72" s="219"/>
      <c r="K72" s="219"/>
      <c r="L72" s="219"/>
      <c r="M72" s="219"/>
      <c r="N72" s="219"/>
      <c r="O72" s="219"/>
      <c r="P72" s="219"/>
      <c r="Q72" s="219"/>
      <c r="R72" s="218"/>
      <c r="S72" s="217"/>
    </row>
    <row r="73" spans="1:19" ht="12.75">
      <c r="A73" s="217" t="s">
        <v>162</v>
      </c>
      <c r="B73" s="218"/>
      <c r="C73" s="219"/>
      <c r="D73" s="219"/>
      <c r="E73" s="219"/>
      <c r="F73" s="219"/>
      <c r="G73" s="219"/>
      <c r="H73" s="219"/>
      <c r="I73" s="219"/>
      <c r="J73" s="219"/>
      <c r="K73" s="219"/>
      <c r="L73" s="219"/>
      <c r="M73" s="219"/>
      <c r="N73" s="219"/>
      <c r="O73" s="219"/>
      <c r="P73" s="219"/>
      <c r="Q73" s="219"/>
      <c r="R73" s="218"/>
      <c r="S73" s="217"/>
    </row>
    <row r="74" spans="1:19" ht="12.75">
      <c r="A74" s="217" t="s">
        <v>163</v>
      </c>
      <c r="B74" s="218"/>
      <c r="C74" s="219"/>
      <c r="D74" s="219"/>
      <c r="E74" s="219"/>
      <c r="F74" s="219"/>
      <c r="G74" s="219"/>
      <c r="H74" s="219"/>
      <c r="I74" s="219"/>
      <c r="J74" s="219"/>
      <c r="K74" s="219"/>
      <c r="L74" s="217"/>
      <c r="M74" s="217"/>
      <c r="N74" s="217"/>
      <c r="O74" s="217"/>
      <c r="P74" s="217"/>
      <c r="Q74" s="217"/>
      <c r="R74" s="217"/>
      <c r="S74" s="217"/>
    </row>
    <row r="75" spans="1:19" ht="12.75">
      <c r="A75" s="217" t="s">
        <v>164</v>
      </c>
      <c r="B75" s="218"/>
      <c r="C75" s="219"/>
      <c r="D75" s="219"/>
      <c r="E75" s="219"/>
      <c r="F75" s="219"/>
      <c r="G75" s="219"/>
      <c r="H75" s="219"/>
      <c r="I75" s="219"/>
      <c r="J75" s="219"/>
      <c r="K75" s="219"/>
      <c r="L75" s="217"/>
      <c r="M75" s="217"/>
      <c r="N75" s="217"/>
      <c r="O75" s="217"/>
      <c r="P75" s="217"/>
      <c r="Q75" s="217"/>
      <c r="R75" s="217"/>
      <c r="S75" s="217"/>
    </row>
    <row r="76" spans="1:19" ht="12.75">
      <c r="A76" s="217" t="s">
        <v>165</v>
      </c>
      <c r="B76" s="218"/>
      <c r="C76" s="219"/>
      <c r="D76" s="219"/>
      <c r="E76" s="219"/>
      <c r="F76" s="219"/>
      <c r="G76" s="219"/>
      <c r="H76" s="219"/>
      <c r="I76" s="219"/>
      <c r="J76" s="219"/>
      <c r="K76" s="219"/>
      <c r="L76" s="217"/>
      <c r="M76" s="217"/>
      <c r="N76" s="217"/>
      <c r="O76" s="217"/>
      <c r="P76" s="217"/>
      <c r="Q76" s="217"/>
      <c r="R76" s="217"/>
      <c r="S76" s="217"/>
    </row>
    <row r="77" spans="1:19" ht="12.75">
      <c r="A77" s="217" t="s">
        <v>166</v>
      </c>
      <c r="B77" s="218"/>
      <c r="C77" s="219"/>
      <c r="D77" s="219"/>
      <c r="E77" s="219"/>
      <c r="F77" s="219"/>
      <c r="G77" s="219"/>
      <c r="H77" s="219"/>
      <c r="I77" s="219"/>
      <c r="J77" s="219"/>
      <c r="K77" s="219"/>
      <c r="L77" s="217"/>
      <c r="M77" s="217"/>
      <c r="N77" s="217"/>
      <c r="O77" s="217"/>
      <c r="P77" s="217"/>
      <c r="Q77" s="217"/>
      <c r="R77" s="217"/>
      <c r="S77" s="217"/>
    </row>
    <row r="78" spans="1:19" ht="12.75">
      <c r="A78" s="221" t="s">
        <v>167</v>
      </c>
      <c r="B78" s="222"/>
      <c r="C78" s="223"/>
      <c r="D78" s="224"/>
      <c r="E78" s="224"/>
      <c r="F78" s="224"/>
      <c r="G78" s="224"/>
      <c r="H78" s="224"/>
      <c r="I78" s="224"/>
      <c r="J78" s="224"/>
      <c r="K78" s="225"/>
      <c r="L78" s="226"/>
      <c r="M78" s="226"/>
      <c r="N78" s="226"/>
      <c r="O78" s="226"/>
      <c r="P78" s="217"/>
      <c r="Q78" s="217"/>
      <c r="R78" s="217"/>
      <c r="S78" s="217"/>
    </row>
    <row r="79" spans="1:19" ht="12.75">
      <c r="A79" s="221" t="s">
        <v>168</v>
      </c>
      <c r="B79" s="222"/>
      <c r="C79" s="223"/>
      <c r="D79" s="224"/>
      <c r="E79" s="224"/>
      <c r="F79" s="224"/>
      <c r="G79" s="224"/>
      <c r="H79" s="224"/>
      <c r="I79" s="224"/>
      <c r="J79" s="224"/>
      <c r="K79" s="225"/>
      <c r="L79" s="226"/>
      <c r="M79" s="226"/>
      <c r="N79" s="226"/>
      <c r="O79" s="226"/>
      <c r="P79" s="217"/>
      <c r="Q79" s="217"/>
      <c r="R79" s="217"/>
      <c r="S79" s="217"/>
    </row>
    <row r="80" spans="1:19" ht="12.75">
      <c r="A80" s="212" t="s">
        <v>169</v>
      </c>
      <c r="B80" s="213"/>
      <c r="C80" s="214"/>
      <c r="D80" s="214"/>
      <c r="E80" s="214"/>
      <c r="F80" s="214"/>
      <c r="G80" s="214"/>
      <c r="H80" s="214"/>
      <c r="I80" s="214"/>
      <c r="J80" s="214"/>
      <c r="K80" s="214"/>
      <c r="L80" s="215"/>
      <c r="M80" s="215"/>
      <c r="N80" s="215"/>
      <c r="O80" s="215"/>
      <c r="P80" s="215"/>
      <c r="Q80" s="215"/>
      <c r="R80" s="215"/>
      <c r="S80" s="216"/>
    </row>
    <row r="81" spans="1:19" ht="12.75">
      <c r="A81" s="227" t="s">
        <v>170</v>
      </c>
      <c r="B81" s="228"/>
      <c r="C81" s="229"/>
      <c r="D81" s="229"/>
      <c r="E81" s="229"/>
      <c r="F81" s="229"/>
      <c r="G81" s="229"/>
      <c r="H81" s="229"/>
      <c r="I81" s="229"/>
      <c r="J81" s="229"/>
      <c r="K81" s="230"/>
      <c r="L81" s="230"/>
      <c r="M81" s="230"/>
      <c r="N81" s="231"/>
      <c r="O81" s="232"/>
      <c r="P81" s="228"/>
      <c r="Q81" s="228"/>
      <c r="R81" s="228"/>
      <c r="S81" s="228"/>
    </row>
    <row r="82" spans="1:19" ht="12.75">
      <c r="A82" s="212" t="s">
        <v>71</v>
      </c>
      <c r="B82" s="213"/>
      <c r="C82" s="214"/>
      <c r="D82" s="214"/>
      <c r="E82" s="214"/>
      <c r="F82" s="214"/>
      <c r="G82" s="214"/>
      <c r="H82" s="214"/>
      <c r="I82" s="214"/>
      <c r="J82" s="214"/>
      <c r="K82" s="214"/>
      <c r="L82" s="215"/>
      <c r="M82" s="215"/>
      <c r="N82" s="215"/>
      <c r="O82" s="215"/>
      <c r="P82" s="215"/>
      <c r="Q82" s="215"/>
      <c r="R82" s="215"/>
      <c r="S82" s="216"/>
    </row>
  </sheetData>
  <sheetProtection/>
  <mergeCells count="31">
    <mergeCell ref="A48:S48"/>
    <mergeCell ref="A41:S41"/>
    <mergeCell ref="A42:S42"/>
    <mergeCell ref="A43:S43"/>
    <mergeCell ref="A44:S44"/>
    <mergeCell ref="A45:S45"/>
    <mergeCell ref="P3:P4"/>
    <mergeCell ref="V2:W4"/>
    <mergeCell ref="X2:Z4"/>
    <mergeCell ref="AA2:AB4"/>
    <mergeCell ref="T2:U4"/>
    <mergeCell ref="K2:P2"/>
    <mergeCell ref="A34:S34"/>
    <mergeCell ref="A31:S31"/>
    <mergeCell ref="Q2:Q4"/>
    <mergeCell ref="K3:L3"/>
    <mergeCell ref="M3:M4"/>
    <mergeCell ref="J3:J4"/>
    <mergeCell ref="H3:I3"/>
    <mergeCell ref="E3:F3"/>
    <mergeCell ref="N3:O3"/>
    <mergeCell ref="G3:G4"/>
    <mergeCell ref="A22:S22"/>
    <mergeCell ref="A1:S1"/>
    <mergeCell ref="A2:A4"/>
    <mergeCell ref="B2:B4"/>
    <mergeCell ref="C2:C4"/>
    <mergeCell ref="D2:D4"/>
    <mergeCell ref="R2:R4"/>
    <mergeCell ref="S2:S4"/>
    <mergeCell ref="E2:J2"/>
  </mergeCells>
  <hyperlinks>
    <hyperlink ref="B7" r:id="rId1" display="Emberi erőforrás gazdálkodás"/>
    <hyperlink ref="B8" r:id="rId2" display="Haladó vezetői számvitel"/>
    <hyperlink ref="B10" r:id="rId3" display="Gazdasági szerződések joga"/>
    <hyperlink ref="B11" r:id="rId4" display="Vidékszociológia"/>
    <hyperlink ref="B14" r:id="rId5" display="Agrárpolitika"/>
    <hyperlink ref="B15" r:id="rId6" display="Integrált területfejlesztés"/>
    <hyperlink ref="B16" r:id="rId7" display="Vidékgazdaságtan"/>
    <hyperlink ref="B17" r:id="rId8" display="Környezetpolitika"/>
    <hyperlink ref="B18" r:id="rId9" display="Település gazdaságtan"/>
    <hyperlink ref="B19" r:id="rId10" display="Projektvezetés"/>
    <hyperlink ref="B9" r:id="rId11" display="Ökonometria I."/>
    <hyperlink ref="B12" r:id="rId12" display="Ökonometria II."/>
    <hyperlink ref="B20" r:id="rId13" display="Mezőgazdasági piacok gazdaságtana"/>
    <hyperlink ref="B21" r:id="rId14" display="Agrár információs rendszerek"/>
    <hyperlink ref="B24" r:id="rId15" display="Ökomenedzsment"/>
    <hyperlink ref="B25" r:id="rId16" display="Mezőgazdasági fejlesztés"/>
    <hyperlink ref="B26" r:id="rId17" display="Térségi tervezés és programozás"/>
    <hyperlink ref="B27" r:id="rId18" display="Közösségfejlesztés"/>
    <hyperlink ref="B28" r:id="rId19" display="Agrárpolitikai programok elemzése"/>
    <hyperlink ref="B29" r:id="rId20" display="Település és térségmarketing"/>
    <hyperlink ref="B30" r:id="rId21" display="Termelésgazdaságtan"/>
    <hyperlink ref="B36" r:id="rId22" display="Egyedi projektvezetés (felzárkóztató) **"/>
  </hyperlink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89" r:id="rId23"/>
  <rowBreaks count="1" manualBreakCount="1">
    <brk id="38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50"/>
  <sheetViews>
    <sheetView view="pageBreakPreview" zoomScaleSheetLayoutView="100" zoomScalePageLayoutView="0" workbookViewId="0" topLeftCell="A1">
      <selection activeCell="A1" sqref="A1:P1"/>
    </sheetView>
  </sheetViews>
  <sheetFormatPr defaultColWidth="9.140625" defaultRowHeight="12.75"/>
  <cols>
    <col min="1" max="1" width="14.421875" style="1" customWidth="1"/>
    <col min="2" max="2" width="34.28125" style="6" customWidth="1"/>
    <col min="3" max="3" width="5.7109375" style="2" bestFit="1" customWidth="1"/>
    <col min="4" max="4" width="5.28125" style="2" customWidth="1"/>
    <col min="5" max="5" width="2.8515625" style="2" bestFit="1" customWidth="1"/>
    <col min="6" max="6" width="3.00390625" style="2" bestFit="1" customWidth="1"/>
    <col min="7" max="7" width="2.8515625" style="2" bestFit="1" customWidth="1"/>
    <col min="8" max="8" width="3.00390625" style="2" bestFit="1" customWidth="1"/>
    <col min="9" max="12" width="2.8515625" style="2" customWidth="1"/>
    <col min="13" max="13" width="5.57421875" style="2" customWidth="1"/>
    <col min="14" max="14" width="26.28125" style="6" customWidth="1"/>
    <col min="15" max="15" width="15.140625" style="1" hidden="1" customWidth="1"/>
    <col min="16" max="16" width="32.57421875" style="1" customWidth="1"/>
    <col min="17" max="16384" width="9.140625" style="1" customWidth="1"/>
  </cols>
  <sheetData>
    <row r="1" spans="1:16" ht="12.75" customHeight="1" thickBot="1">
      <c r="A1" s="337" t="s">
        <v>55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9"/>
      <c r="M1" s="339"/>
      <c r="N1" s="339"/>
      <c r="O1" s="339"/>
      <c r="P1" s="339"/>
    </row>
    <row r="2" spans="1:12" ht="13.5" thickBot="1">
      <c r="A2" s="5"/>
      <c r="B2" s="8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6" s="7" customFormat="1" ht="15.75" customHeight="1">
      <c r="A3" s="340" t="s">
        <v>1</v>
      </c>
      <c r="B3" s="294" t="s">
        <v>0</v>
      </c>
      <c r="C3" s="343" t="s">
        <v>2</v>
      </c>
      <c r="D3" s="345" t="s">
        <v>45</v>
      </c>
      <c r="E3" s="334" t="s">
        <v>5</v>
      </c>
      <c r="F3" s="335"/>
      <c r="G3" s="335"/>
      <c r="H3" s="336"/>
      <c r="I3" s="334" t="s">
        <v>5</v>
      </c>
      <c r="J3" s="335"/>
      <c r="K3" s="335"/>
      <c r="L3" s="336"/>
      <c r="M3" s="347" t="s">
        <v>3</v>
      </c>
      <c r="N3" s="294" t="s">
        <v>4</v>
      </c>
      <c r="O3" s="30" t="s">
        <v>4</v>
      </c>
      <c r="P3" s="306" t="s">
        <v>6</v>
      </c>
    </row>
    <row r="4" spans="1:16" s="7" customFormat="1" ht="11.25">
      <c r="A4" s="341"/>
      <c r="B4" s="295"/>
      <c r="C4" s="344"/>
      <c r="D4" s="346"/>
      <c r="E4" s="352">
        <v>1</v>
      </c>
      <c r="F4" s="350"/>
      <c r="G4" s="350">
        <v>2</v>
      </c>
      <c r="H4" s="351"/>
      <c r="I4" s="352">
        <v>3</v>
      </c>
      <c r="J4" s="350"/>
      <c r="K4" s="350">
        <v>4</v>
      </c>
      <c r="L4" s="351"/>
      <c r="M4" s="348"/>
      <c r="N4" s="295"/>
      <c r="O4" s="14"/>
      <c r="P4" s="307"/>
    </row>
    <row r="5" spans="1:16" s="7" customFormat="1" ht="11.25">
      <c r="A5" s="342"/>
      <c r="B5" s="295"/>
      <c r="C5" s="344"/>
      <c r="D5" s="346"/>
      <c r="E5" s="23" t="s">
        <v>8</v>
      </c>
      <c r="F5" s="13" t="s">
        <v>9</v>
      </c>
      <c r="G5" s="13" t="s">
        <v>8</v>
      </c>
      <c r="H5" s="24" t="s">
        <v>9</v>
      </c>
      <c r="I5" s="23" t="s">
        <v>8</v>
      </c>
      <c r="J5" s="13" t="s">
        <v>9</v>
      </c>
      <c r="K5" s="13" t="s">
        <v>8</v>
      </c>
      <c r="L5" s="24" t="s">
        <v>9</v>
      </c>
      <c r="M5" s="348"/>
      <c r="N5" s="295"/>
      <c r="O5" s="14"/>
      <c r="P5" s="307"/>
    </row>
    <row r="6" spans="1:16" ht="12.75">
      <c r="A6" s="31"/>
      <c r="B6" s="15" t="s">
        <v>12</v>
      </c>
      <c r="C6" s="17"/>
      <c r="D6" s="21"/>
      <c r="E6" s="25"/>
      <c r="F6" s="17"/>
      <c r="G6" s="17"/>
      <c r="H6" s="26"/>
      <c r="I6" s="25"/>
      <c r="J6" s="17"/>
      <c r="K6" s="17"/>
      <c r="L6" s="26"/>
      <c r="M6" s="22"/>
      <c r="N6" s="18"/>
      <c r="O6" s="16"/>
      <c r="P6" s="32"/>
    </row>
    <row r="7" spans="1:16" ht="12.75">
      <c r="A7" s="33" t="s">
        <v>36</v>
      </c>
      <c r="B7" s="18" t="s">
        <v>18</v>
      </c>
      <c r="C7" s="17" t="s">
        <v>7</v>
      </c>
      <c r="D7" s="21" t="s">
        <v>10</v>
      </c>
      <c r="E7" s="25">
        <v>2</v>
      </c>
      <c r="F7" s="17">
        <v>1</v>
      </c>
      <c r="G7" s="17"/>
      <c r="H7" s="26"/>
      <c r="I7" s="25"/>
      <c r="J7" s="17"/>
      <c r="K7" s="17"/>
      <c r="L7" s="26"/>
      <c r="M7" s="22">
        <v>4</v>
      </c>
      <c r="N7" s="18" t="s">
        <v>19</v>
      </c>
      <c r="O7" s="16"/>
      <c r="P7" s="32" t="s">
        <v>20</v>
      </c>
    </row>
    <row r="8" spans="1:16" ht="12.75">
      <c r="A8" s="68" t="s">
        <v>74</v>
      </c>
      <c r="B8" s="18" t="s">
        <v>72</v>
      </c>
      <c r="C8" s="17" t="s">
        <v>7</v>
      </c>
      <c r="D8" s="21" t="s">
        <v>75</v>
      </c>
      <c r="E8" s="25">
        <v>2</v>
      </c>
      <c r="F8" s="17">
        <v>2</v>
      </c>
      <c r="G8" s="17"/>
      <c r="H8" s="26"/>
      <c r="I8" s="25"/>
      <c r="J8" s="17"/>
      <c r="K8" s="17"/>
      <c r="L8" s="26"/>
      <c r="M8" s="22">
        <v>5</v>
      </c>
      <c r="N8" s="18" t="s">
        <v>79</v>
      </c>
      <c r="O8" s="16"/>
      <c r="P8" s="32" t="s">
        <v>16</v>
      </c>
    </row>
    <row r="9" spans="1:16" ht="12.75">
      <c r="A9" s="69" t="s">
        <v>76</v>
      </c>
      <c r="B9" s="18" t="s">
        <v>77</v>
      </c>
      <c r="C9" s="17" t="s">
        <v>7</v>
      </c>
      <c r="D9" s="21" t="s">
        <v>10</v>
      </c>
      <c r="E9" s="25"/>
      <c r="F9" s="17"/>
      <c r="G9" s="17">
        <v>2</v>
      </c>
      <c r="H9" s="26">
        <v>2</v>
      </c>
      <c r="I9" s="25"/>
      <c r="J9" s="17"/>
      <c r="K9" s="17"/>
      <c r="L9" s="26"/>
      <c r="M9" s="22">
        <v>5</v>
      </c>
      <c r="N9" s="72" t="s">
        <v>98</v>
      </c>
      <c r="O9" s="16"/>
      <c r="P9" s="32" t="s">
        <v>15</v>
      </c>
    </row>
    <row r="10" spans="1:16" ht="12.75">
      <c r="A10" s="33" t="s">
        <v>37</v>
      </c>
      <c r="B10" s="18" t="s">
        <v>21</v>
      </c>
      <c r="C10" s="17" t="s">
        <v>7</v>
      </c>
      <c r="D10" s="21" t="s">
        <v>10</v>
      </c>
      <c r="E10" s="25"/>
      <c r="F10" s="17"/>
      <c r="G10" s="17">
        <v>2</v>
      </c>
      <c r="H10" s="26">
        <v>0</v>
      </c>
      <c r="I10" s="25"/>
      <c r="J10" s="17"/>
      <c r="K10" s="17"/>
      <c r="L10" s="26"/>
      <c r="M10" s="22">
        <v>3</v>
      </c>
      <c r="N10" s="18" t="s">
        <v>22</v>
      </c>
      <c r="O10" s="16"/>
      <c r="P10" s="32" t="s">
        <v>26</v>
      </c>
    </row>
    <row r="11" spans="1:16" ht="12.75">
      <c r="A11" s="69"/>
      <c r="B11" s="72" t="s">
        <v>82</v>
      </c>
      <c r="C11" s="73" t="s">
        <v>7</v>
      </c>
      <c r="D11" s="74" t="s">
        <v>10</v>
      </c>
      <c r="E11" s="75">
        <v>2</v>
      </c>
      <c r="F11" s="73">
        <v>1</v>
      </c>
      <c r="G11" s="73"/>
      <c r="H11" s="76"/>
      <c r="I11" s="75"/>
      <c r="J11" s="73"/>
      <c r="K11" s="73"/>
      <c r="L11" s="76"/>
      <c r="M11" s="77">
        <v>4</v>
      </c>
      <c r="N11" s="72" t="s">
        <v>83</v>
      </c>
      <c r="O11" s="16"/>
      <c r="P11" s="32" t="s">
        <v>26</v>
      </c>
    </row>
    <row r="12" spans="1:16" ht="12.75">
      <c r="A12" s="69"/>
      <c r="B12" s="72" t="s">
        <v>84</v>
      </c>
      <c r="C12" s="73" t="s">
        <v>7</v>
      </c>
      <c r="D12" s="74" t="s">
        <v>10</v>
      </c>
      <c r="E12" s="75"/>
      <c r="F12" s="73"/>
      <c r="G12" s="73">
        <v>2</v>
      </c>
      <c r="H12" s="76">
        <v>1</v>
      </c>
      <c r="I12" s="75"/>
      <c r="J12" s="73"/>
      <c r="K12" s="73"/>
      <c r="L12" s="76"/>
      <c r="M12" s="77">
        <v>4</v>
      </c>
      <c r="N12" s="72" t="s">
        <v>83</v>
      </c>
      <c r="O12" s="16"/>
      <c r="P12" s="32" t="s">
        <v>26</v>
      </c>
    </row>
    <row r="13" spans="1:16" ht="12.75">
      <c r="A13" s="69"/>
      <c r="B13" s="18"/>
      <c r="C13" s="17"/>
      <c r="D13" s="21"/>
      <c r="E13" s="25"/>
      <c r="F13" s="17"/>
      <c r="G13" s="17"/>
      <c r="H13" s="26"/>
      <c r="I13" s="25"/>
      <c r="J13" s="17"/>
      <c r="K13" s="17"/>
      <c r="L13" s="26"/>
      <c r="M13" s="22"/>
      <c r="N13" s="18"/>
      <c r="O13" s="16"/>
      <c r="P13" s="32"/>
    </row>
    <row r="14" spans="1:16" ht="12.75">
      <c r="A14" s="69"/>
      <c r="B14" s="15" t="s">
        <v>23</v>
      </c>
      <c r="C14" s="17"/>
      <c r="D14" s="21"/>
      <c r="E14" s="25"/>
      <c r="F14" s="17"/>
      <c r="G14" s="17"/>
      <c r="H14" s="26"/>
      <c r="I14" s="25"/>
      <c r="J14" s="17"/>
      <c r="K14" s="17"/>
      <c r="L14" s="26"/>
      <c r="M14" s="22"/>
      <c r="N14" s="18"/>
      <c r="O14" s="16"/>
      <c r="P14" s="32"/>
    </row>
    <row r="15" spans="1:16" ht="12.75">
      <c r="A15" s="69" t="s">
        <v>38</v>
      </c>
      <c r="B15" s="18" t="s">
        <v>24</v>
      </c>
      <c r="C15" s="17" t="s">
        <v>7</v>
      </c>
      <c r="D15" s="21" t="s">
        <v>10</v>
      </c>
      <c r="E15" s="25">
        <v>2</v>
      </c>
      <c r="F15" s="17">
        <v>1</v>
      </c>
      <c r="G15" s="17"/>
      <c r="H15" s="26"/>
      <c r="I15" s="25"/>
      <c r="J15" s="17"/>
      <c r="K15" s="17"/>
      <c r="L15" s="26"/>
      <c r="M15" s="22">
        <v>5</v>
      </c>
      <c r="N15" s="18" t="s">
        <v>25</v>
      </c>
      <c r="O15" s="16"/>
      <c r="P15" s="32" t="s">
        <v>26</v>
      </c>
    </row>
    <row r="16" spans="1:16" ht="12.75">
      <c r="A16" s="69" t="s">
        <v>42</v>
      </c>
      <c r="B16" s="18" t="s">
        <v>32</v>
      </c>
      <c r="C16" s="17" t="s">
        <v>7</v>
      </c>
      <c r="D16" s="21" t="s">
        <v>10</v>
      </c>
      <c r="E16" s="25">
        <v>2</v>
      </c>
      <c r="F16" s="17">
        <v>2</v>
      </c>
      <c r="G16" s="17"/>
      <c r="H16" s="26"/>
      <c r="I16" s="25"/>
      <c r="J16" s="17"/>
      <c r="K16" s="17"/>
      <c r="L16" s="26"/>
      <c r="M16" s="22">
        <v>5</v>
      </c>
      <c r="N16" s="18" t="s">
        <v>33</v>
      </c>
      <c r="O16" s="16"/>
      <c r="P16" s="32" t="s">
        <v>49</v>
      </c>
    </row>
    <row r="17" spans="1:16" ht="12.75">
      <c r="A17" s="69" t="s">
        <v>43</v>
      </c>
      <c r="B17" s="18" t="s">
        <v>34</v>
      </c>
      <c r="C17" s="17" t="s">
        <v>7</v>
      </c>
      <c r="D17" s="21" t="s">
        <v>10</v>
      </c>
      <c r="E17" s="25">
        <v>2</v>
      </c>
      <c r="F17" s="17">
        <v>0</v>
      </c>
      <c r="G17" s="17"/>
      <c r="H17" s="26"/>
      <c r="I17" s="25"/>
      <c r="J17" s="17"/>
      <c r="K17" s="17"/>
      <c r="L17" s="26"/>
      <c r="M17" s="22">
        <v>4</v>
      </c>
      <c r="N17" s="72" t="s">
        <v>97</v>
      </c>
      <c r="O17" s="16"/>
      <c r="P17" s="32" t="s">
        <v>26</v>
      </c>
    </row>
    <row r="18" spans="1:16" ht="12.75">
      <c r="A18" s="69" t="s">
        <v>39</v>
      </c>
      <c r="B18" s="18" t="s">
        <v>65</v>
      </c>
      <c r="C18" s="17" t="s">
        <v>7</v>
      </c>
      <c r="D18" s="21" t="s">
        <v>10</v>
      </c>
      <c r="E18" s="25"/>
      <c r="F18" s="17"/>
      <c r="G18" s="17">
        <v>2</v>
      </c>
      <c r="H18" s="26">
        <v>1</v>
      </c>
      <c r="I18" s="25"/>
      <c r="J18" s="17"/>
      <c r="K18" s="17"/>
      <c r="L18" s="26"/>
      <c r="M18" s="22">
        <v>5</v>
      </c>
      <c r="N18" s="18" t="s">
        <v>27</v>
      </c>
      <c r="O18" s="16"/>
      <c r="P18" s="32" t="s">
        <v>28</v>
      </c>
    </row>
    <row r="19" spans="1:16" ht="12.75">
      <c r="A19" s="69" t="s">
        <v>40</v>
      </c>
      <c r="B19" s="72" t="s">
        <v>95</v>
      </c>
      <c r="C19" s="17" t="s">
        <v>7</v>
      </c>
      <c r="D19" s="21" t="s">
        <v>10</v>
      </c>
      <c r="E19" s="25"/>
      <c r="F19" s="17"/>
      <c r="G19" s="17">
        <v>2</v>
      </c>
      <c r="H19" s="26">
        <v>2</v>
      </c>
      <c r="I19" s="25"/>
      <c r="J19" s="17"/>
      <c r="K19" s="17"/>
      <c r="L19" s="26"/>
      <c r="M19" s="22">
        <v>5</v>
      </c>
      <c r="N19" s="72" t="s">
        <v>96</v>
      </c>
      <c r="O19" s="16"/>
      <c r="P19" s="32" t="s">
        <v>26</v>
      </c>
    </row>
    <row r="20" spans="1:16" s="5" customFormat="1" ht="12.75">
      <c r="A20" s="69" t="s">
        <v>41</v>
      </c>
      <c r="B20" s="18" t="s">
        <v>69</v>
      </c>
      <c r="C20" s="17" t="s">
        <v>7</v>
      </c>
      <c r="D20" s="21" t="s">
        <v>10</v>
      </c>
      <c r="E20" s="25"/>
      <c r="F20" s="17"/>
      <c r="G20" s="17">
        <v>2</v>
      </c>
      <c r="H20" s="26">
        <v>2</v>
      </c>
      <c r="I20" s="25"/>
      <c r="J20" s="17"/>
      <c r="K20" s="17"/>
      <c r="L20" s="26"/>
      <c r="M20" s="22">
        <v>5</v>
      </c>
      <c r="N20" s="18" t="s">
        <v>30</v>
      </c>
      <c r="O20" s="16"/>
      <c r="P20" s="32" t="s">
        <v>31</v>
      </c>
    </row>
    <row r="21" spans="1:16" ht="12.75">
      <c r="A21" s="69" t="s">
        <v>44</v>
      </c>
      <c r="B21" s="69" t="s">
        <v>35</v>
      </c>
      <c r="C21" s="71" t="s">
        <v>7</v>
      </c>
      <c r="D21" s="17" t="s">
        <v>10</v>
      </c>
      <c r="E21" s="25"/>
      <c r="F21" s="17"/>
      <c r="G21" s="72"/>
      <c r="H21" s="73"/>
      <c r="I21" s="74">
        <v>2</v>
      </c>
      <c r="J21" s="75">
        <v>1</v>
      </c>
      <c r="K21" s="17"/>
      <c r="L21" s="17"/>
      <c r="M21" s="26">
        <v>5</v>
      </c>
      <c r="N21" s="70" t="s">
        <v>48</v>
      </c>
      <c r="O21" s="18"/>
      <c r="P21" s="32" t="s">
        <v>26</v>
      </c>
    </row>
    <row r="22" spans="1:16" ht="12.75">
      <c r="A22" s="69"/>
      <c r="B22" s="18" t="s">
        <v>46</v>
      </c>
      <c r="C22" s="17" t="s">
        <v>7</v>
      </c>
      <c r="D22" s="21" t="s">
        <v>10</v>
      </c>
      <c r="E22" s="25"/>
      <c r="F22" s="17"/>
      <c r="G22" s="17"/>
      <c r="H22" s="26"/>
      <c r="I22" s="72">
        <v>1</v>
      </c>
      <c r="J22" s="73">
        <v>2</v>
      </c>
      <c r="K22" s="17"/>
      <c r="L22" s="26"/>
      <c r="M22" s="22">
        <v>5</v>
      </c>
      <c r="N22" s="72" t="s">
        <v>17</v>
      </c>
      <c r="O22" s="16"/>
      <c r="P22" s="32" t="s">
        <v>26</v>
      </c>
    </row>
    <row r="23" spans="1:16" ht="12.75">
      <c r="A23" s="69"/>
      <c r="B23" s="18"/>
      <c r="C23" s="17"/>
      <c r="D23" s="21"/>
      <c r="E23" s="25"/>
      <c r="F23" s="17"/>
      <c r="G23" s="17"/>
      <c r="H23" s="26"/>
      <c r="I23" s="25"/>
      <c r="J23" s="17"/>
      <c r="K23" s="17"/>
      <c r="L23" s="26"/>
      <c r="M23" s="22"/>
      <c r="N23" s="18"/>
      <c r="O23" s="16"/>
      <c r="P23" s="32"/>
    </row>
    <row r="24" spans="1:16" ht="12.75">
      <c r="A24" s="69"/>
      <c r="B24" s="15" t="s">
        <v>14</v>
      </c>
      <c r="C24" s="17"/>
      <c r="D24" s="21"/>
      <c r="E24" s="25"/>
      <c r="F24" s="17"/>
      <c r="G24" s="17"/>
      <c r="H24" s="26"/>
      <c r="I24" s="25"/>
      <c r="J24" s="17"/>
      <c r="K24" s="17"/>
      <c r="L24" s="26"/>
      <c r="M24" s="22"/>
      <c r="N24" s="18"/>
      <c r="O24" s="16"/>
      <c r="P24" s="32"/>
    </row>
    <row r="25" spans="1:16" ht="12.75">
      <c r="A25" s="69"/>
      <c r="B25" s="72" t="s">
        <v>91</v>
      </c>
      <c r="C25" s="73" t="s">
        <v>7</v>
      </c>
      <c r="D25" s="74" t="s">
        <v>10</v>
      </c>
      <c r="E25" s="75"/>
      <c r="F25" s="73"/>
      <c r="G25" s="73"/>
      <c r="H25" s="76"/>
      <c r="I25" s="75">
        <v>1</v>
      </c>
      <c r="J25" s="73">
        <v>1</v>
      </c>
      <c r="K25" s="73"/>
      <c r="L25" s="76"/>
      <c r="M25" s="77">
        <v>3</v>
      </c>
      <c r="N25" s="78" t="s">
        <v>92</v>
      </c>
      <c r="O25" s="79" t="s">
        <v>93</v>
      </c>
      <c r="P25" s="79" t="s">
        <v>93</v>
      </c>
    </row>
    <row r="26" spans="1:16" ht="12.75">
      <c r="A26" s="69"/>
      <c r="B26" s="18" t="s">
        <v>47</v>
      </c>
      <c r="C26" s="17" t="s">
        <v>7</v>
      </c>
      <c r="D26" s="21" t="s">
        <v>10</v>
      </c>
      <c r="E26" s="25"/>
      <c r="F26" s="17"/>
      <c r="G26" s="17"/>
      <c r="H26" s="26"/>
      <c r="I26" s="25"/>
      <c r="J26" s="17"/>
      <c r="K26" s="17">
        <v>2</v>
      </c>
      <c r="L26" s="26">
        <v>1</v>
      </c>
      <c r="M26" s="77">
        <v>5</v>
      </c>
      <c r="N26" s="18" t="s">
        <v>48</v>
      </c>
      <c r="O26" s="16"/>
      <c r="P26" s="32" t="s">
        <v>26</v>
      </c>
    </row>
    <row r="27" spans="1:16" ht="12.75">
      <c r="A27" s="69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</row>
    <row r="28" spans="1:16" ht="12.75">
      <c r="A28" s="69"/>
      <c r="B28" s="72" t="s">
        <v>86</v>
      </c>
      <c r="C28" s="17" t="s">
        <v>7</v>
      </c>
      <c r="D28" s="21" t="s">
        <v>10</v>
      </c>
      <c r="E28" s="25"/>
      <c r="F28" s="17"/>
      <c r="G28" s="17"/>
      <c r="H28" s="26"/>
      <c r="I28" s="25">
        <v>2</v>
      </c>
      <c r="J28" s="72">
        <v>1</v>
      </c>
      <c r="K28" s="17"/>
      <c r="L28" s="26"/>
      <c r="M28" s="22">
        <v>5</v>
      </c>
      <c r="N28" s="72" t="s">
        <v>48</v>
      </c>
      <c r="O28" s="16"/>
      <c r="P28" s="32" t="s">
        <v>26</v>
      </c>
    </row>
    <row r="29" spans="1:16" ht="12.75">
      <c r="A29" s="69"/>
      <c r="B29" s="18" t="s">
        <v>50</v>
      </c>
      <c r="C29" s="17" t="s">
        <v>7</v>
      </c>
      <c r="D29" s="21" t="s">
        <v>10</v>
      </c>
      <c r="E29" s="25"/>
      <c r="F29" s="17"/>
      <c r="G29" s="17"/>
      <c r="H29" s="26"/>
      <c r="I29" s="25"/>
      <c r="J29" s="17"/>
      <c r="K29" s="17">
        <v>2</v>
      </c>
      <c r="L29" s="26">
        <v>1</v>
      </c>
      <c r="M29" s="22">
        <v>5</v>
      </c>
      <c r="N29" s="18" t="s">
        <v>29</v>
      </c>
      <c r="O29" s="16"/>
      <c r="P29" s="32" t="s">
        <v>26</v>
      </c>
    </row>
    <row r="30" spans="1:16" ht="12.75">
      <c r="A30" s="69"/>
      <c r="B30" s="18" t="s">
        <v>51</v>
      </c>
      <c r="C30" s="17" t="s">
        <v>7</v>
      </c>
      <c r="D30" s="21" t="s">
        <v>10</v>
      </c>
      <c r="E30" s="25"/>
      <c r="F30" s="17"/>
      <c r="G30" s="17"/>
      <c r="H30" s="26"/>
      <c r="I30" s="25">
        <v>2</v>
      </c>
      <c r="J30" s="17">
        <v>2</v>
      </c>
      <c r="K30" s="17"/>
      <c r="L30" s="26"/>
      <c r="M30" s="22">
        <v>5</v>
      </c>
      <c r="N30" s="18" t="s">
        <v>52</v>
      </c>
      <c r="O30" s="16"/>
      <c r="P30" s="32" t="s">
        <v>26</v>
      </c>
    </row>
    <row r="31" spans="1:16" ht="12.75">
      <c r="A31" s="69"/>
      <c r="B31" s="72" t="s">
        <v>88</v>
      </c>
      <c r="C31" s="17" t="s">
        <v>7</v>
      </c>
      <c r="D31" s="21" t="s">
        <v>10</v>
      </c>
      <c r="E31" s="25"/>
      <c r="F31" s="17"/>
      <c r="G31" s="17"/>
      <c r="H31" s="26"/>
      <c r="I31" s="25"/>
      <c r="J31" s="17"/>
      <c r="K31" s="17">
        <v>2</v>
      </c>
      <c r="L31" s="26">
        <v>1</v>
      </c>
      <c r="M31" s="22">
        <v>4</v>
      </c>
      <c r="N31" s="18" t="s">
        <v>17</v>
      </c>
      <c r="O31" s="16"/>
      <c r="P31" s="32" t="s">
        <v>26</v>
      </c>
    </row>
    <row r="32" spans="1:16" ht="25.5">
      <c r="A32" s="33"/>
      <c r="B32" s="18" t="s">
        <v>53</v>
      </c>
      <c r="C32" s="17" t="s">
        <v>7</v>
      </c>
      <c r="D32" s="21" t="s">
        <v>10</v>
      </c>
      <c r="E32" s="25"/>
      <c r="F32" s="17"/>
      <c r="G32" s="17"/>
      <c r="H32" s="26"/>
      <c r="I32" s="72">
        <v>0</v>
      </c>
      <c r="J32" s="72">
        <v>2</v>
      </c>
      <c r="K32" s="72"/>
      <c r="L32" s="72"/>
      <c r="M32" s="22">
        <v>3</v>
      </c>
      <c r="N32" s="18" t="s">
        <v>64</v>
      </c>
      <c r="O32" s="16"/>
      <c r="P32" s="34" t="s">
        <v>26</v>
      </c>
    </row>
    <row r="33" spans="1:16" ht="12.75">
      <c r="A33" s="33"/>
      <c r="B33" s="18"/>
      <c r="C33" s="17"/>
      <c r="D33" s="21"/>
      <c r="E33" s="25"/>
      <c r="F33" s="17"/>
      <c r="G33" s="17"/>
      <c r="H33" s="26"/>
      <c r="I33" s="25"/>
      <c r="J33" s="17"/>
      <c r="K33" s="17"/>
      <c r="L33" s="26"/>
      <c r="M33" s="22"/>
      <c r="N33" s="18"/>
      <c r="O33" s="16"/>
      <c r="P33" s="34"/>
    </row>
    <row r="34" spans="1:16" ht="12.75">
      <c r="A34" s="33"/>
      <c r="B34" s="18" t="s">
        <v>57</v>
      </c>
      <c r="C34" s="17" t="s">
        <v>58</v>
      </c>
      <c r="D34" s="21"/>
      <c r="E34" s="25">
        <v>0</v>
      </c>
      <c r="F34" s="17">
        <v>2</v>
      </c>
      <c r="G34" s="17">
        <v>0</v>
      </c>
      <c r="H34" s="26">
        <v>2</v>
      </c>
      <c r="I34" s="25"/>
      <c r="J34" s="17"/>
      <c r="K34" s="17"/>
      <c r="L34" s="26"/>
      <c r="M34" s="22">
        <v>0</v>
      </c>
      <c r="N34" s="18"/>
      <c r="O34" s="16"/>
      <c r="P34" s="34"/>
    </row>
    <row r="35" spans="1:16" s="5" customFormat="1" ht="12.75">
      <c r="A35" s="35"/>
      <c r="B35" s="18"/>
      <c r="C35" s="17"/>
      <c r="D35" s="21"/>
      <c r="E35" s="25"/>
      <c r="F35" s="17"/>
      <c r="G35" s="17"/>
      <c r="H35" s="26"/>
      <c r="I35" s="25"/>
      <c r="J35" s="17"/>
      <c r="K35" s="17"/>
      <c r="L35" s="26"/>
      <c r="M35" s="22"/>
      <c r="N35" s="18"/>
      <c r="O35" s="19"/>
      <c r="P35" s="32"/>
    </row>
    <row r="36" spans="1:16" ht="12.75">
      <c r="A36" s="31"/>
      <c r="B36" s="15" t="s">
        <v>13</v>
      </c>
      <c r="C36" s="17" t="s">
        <v>11</v>
      </c>
      <c r="D36" s="21"/>
      <c r="E36" s="25">
        <v>2</v>
      </c>
      <c r="F36" s="17">
        <v>0</v>
      </c>
      <c r="G36" s="17">
        <v>2</v>
      </c>
      <c r="H36" s="26">
        <v>0</v>
      </c>
      <c r="I36" s="25"/>
      <c r="J36" s="17"/>
      <c r="K36" s="17"/>
      <c r="L36" s="26"/>
      <c r="M36" s="22">
        <v>6</v>
      </c>
      <c r="N36" s="18"/>
      <c r="O36" s="16"/>
      <c r="P36" s="32"/>
    </row>
    <row r="37" spans="1:16" ht="12.75">
      <c r="A37" s="31"/>
      <c r="B37" s="15"/>
      <c r="C37" s="17"/>
      <c r="D37" s="21"/>
      <c r="E37" s="25"/>
      <c r="F37" s="17"/>
      <c r="G37" s="17"/>
      <c r="H37" s="26"/>
      <c r="I37" s="25"/>
      <c r="J37" s="17"/>
      <c r="K37" s="17"/>
      <c r="L37" s="26"/>
      <c r="M37" s="22"/>
      <c r="N37" s="18"/>
      <c r="O37" s="16"/>
      <c r="P37" s="32"/>
    </row>
    <row r="38" spans="1:16" ht="13.5" thickBot="1">
      <c r="A38" s="36"/>
      <c r="B38" s="37" t="s">
        <v>54</v>
      </c>
      <c r="C38" s="28"/>
      <c r="D38" s="38"/>
      <c r="E38" s="27"/>
      <c r="F38" s="28"/>
      <c r="G38" s="28"/>
      <c r="H38" s="29"/>
      <c r="I38" s="27"/>
      <c r="J38" s="28"/>
      <c r="K38" s="28"/>
      <c r="L38" s="29"/>
      <c r="M38" s="39">
        <v>20</v>
      </c>
      <c r="N38" s="37"/>
      <c r="O38" s="40"/>
      <c r="P38" s="41"/>
    </row>
    <row r="39" spans="2:13" ht="12.75">
      <c r="B39" s="8"/>
      <c r="C39" s="12"/>
      <c r="M39" s="12"/>
    </row>
    <row r="40" spans="2:13" s="9" customFormat="1" ht="12.75">
      <c r="B40" s="11" t="s">
        <v>89</v>
      </c>
      <c r="C40" s="4" t="s">
        <v>56</v>
      </c>
      <c r="D40" s="4"/>
      <c r="E40" s="4"/>
      <c r="F40" s="4"/>
      <c r="G40" s="4"/>
      <c r="H40" s="4"/>
      <c r="I40" s="4"/>
      <c r="J40" s="4"/>
      <c r="K40" s="4"/>
      <c r="L40" s="4"/>
      <c r="M40" s="10">
        <v>0</v>
      </c>
    </row>
    <row r="41" spans="2:13" ht="12.75">
      <c r="B41" s="6" t="s">
        <v>54</v>
      </c>
      <c r="C41" s="4" t="s">
        <v>56</v>
      </c>
      <c r="M41" s="2">
        <v>20</v>
      </c>
    </row>
    <row r="42" spans="2:13" ht="12.75">
      <c r="B42" s="6" t="s">
        <v>59</v>
      </c>
      <c r="C42" s="2" t="s">
        <v>11</v>
      </c>
      <c r="E42" s="2">
        <v>2</v>
      </c>
      <c r="F42" s="2">
        <v>0</v>
      </c>
      <c r="G42" s="2">
        <v>2</v>
      </c>
      <c r="H42" s="2">
        <v>0</v>
      </c>
      <c r="M42" s="2">
        <v>6</v>
      </c>
    </row>
    <row r="43" spans="2:13" ht="12.75">
      <c r="B43" s="6" t="s">
        <v>57</v>
      </c>
      <c r="C43" s="2" t="s">
        <v>56</v>
      </c>
      <c r="E43" s="2">
        <v>0</v>
      </c>
      <c r="F43" s="2">
        <v>2</v>
      </c>
      <c r="G43" s="2">
        <v>0</v>
      </c>
      <c r="H43" s="2">
        <v>2</v>
      </c>
      <c r="M43" s="2">
        <v>0</v>
      </c>
    </row>
    <row r="45" spans="2:12" ht="12.75">
      <c r="B45" s="6" t="s">
        <v>60</v>
      </c>
      <c r="E45" s="349">
        <v>19</v>
      </c>
      <c r="F45" s="349"/>
      <c r="G45" s="349">
        <v>20</v>
      </c>
      <c r="H45" s="349"/>
      <c r="I45" s="349">
        <v>19</v>
      </c>
      <c r="J45" s="349"/>
      <c r="K45" s="349">
        <v>9</v>
      </c>
      <c r="L45" s="349"/>
    </row>
    <row r="46" ht="12.75">
      <c r="B46" s="20" t="s">
        <v>63</v>
      </c>
    </row>
    <row r="47" spans="2:12" ht="12.75">
      <c r="B47" s="6" t="s">
        <v>61</v>
      </c>
      <c r="E47" s="349">
        <v>6</v>
      </c>
      <c r="F47" s="349"/>
      <c r="G47" s="349">
        <v>6</v>
      </c>
      <c r="H47" s="349"/>
      <c r="I47" s="349">
        <v>6</v>
      </c>
      <c r="J47" s="349"/>
      <c r="K47" s="349">
        <v>3</v>
      </c>
      <c r="L47" s="349"/>
    </row>
    <row r="48" ht="12.75">
      <c r="B48" s="20" t="s">
        <v>63</v>
      </c>
    </row>
    <row r="49" spans="2:13" ht="12.75">
      <c r="B49" s="6" t="s">
        <v>62</v>
      </c>
      <c r="C49" s="1"/>
      <c r="E49" s="349">
        <v>30</v>
      </c>
      <c r="F49" s="349"/>
      <c r="G49" s="349">
        <v>30</v>
      </c>
      <c r="H49" s="349"/>
      <c r="I49" s="349">
        <v>26</v>
      </c>
      <c r="J49" s="349"/>
      <c r="K49" s="353" t="s">
        <v>94</v>
      </c>
      <c r="L49" s="349"/>
      <c r="M49" s="2">
        <v>120</v>
      </c>
    </row>
    <row r="50" ht="12.75">
      <c r="B50" s="20" t="s">
        <v>90</v>
      </c>
    </row>
  </sheetData>
  <sheetProtection/>
  <mergeCells count="26">
    <mergeCell ref="E47:F47"/>
    <mergeCell ref="G47:H47"/>
    <mergeCell ref="I47:J47"/>
    <mergeCell ref="K47:L47"/>
    <mergeCell ref="K49:L49"/>
    <mergeCell ref="I49:J49"/>
    <mergeCell ref="G49:H49"/>
    <mergeCell ref="E49:F49"/>
    <mergeCell ref="G4:H4"/>
    <mergeCell ref="I4:J4"/>
    <mergeCell ref="K4:L4"/>
    <mergeCell ref="E4:F4"/>
    <mergeCell ref="E45:F45"/>
    <mergeCell ref="G45:H45"/>
    <mergeCell ref="I45:J45"/>
    <mergeCell ref="K45:L45"/>
    <mergeCell ref="I3:L3"/>
    <mergeCell ref="A1:P1"/>
    <mergeCell ref="A3:A5"/>
    <mergeCell ref="B3:B5"/>
    <mergeCell ref="C3:C5"/>
    <mergeCell ref="D3:D5"/>
    <mergeCell ref="E3:H3"/>
    <mergeCell ref="M3:M5"/>
    <mergeCell ref="N3:N5"/>
    <mergeCell ref="P3:P5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BKÁE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gaspark</dc:creator>
  <cp:keywords/>
  <dc:description/>
  <cp:lastModifiedBy>BCE</cp:lastModifiedBy>
  <cp:lastPrinted>2012-07-11T13:47:03Z</cp:lastPrinted>
  <dcterms:created xsi:type="dcterms:W3CDTF">2005-04-29T12:05:18Z</dcterms:created>
  <dcterms:modified xsi:type="dcterms:W3CDTF">2012-07-11T13:49:53Z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