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Logisztika 2012. február" sheetId="1" r:id="rId1"/>
  </sheets>
  <definedNames>
    <definedName name="_xlnm.Print_Area" localSheetId="0">'Logisztika 2012. február'!$A$1:$S$82</definedName>
  </definedNames>
  <calcPr fullCalcOnLoad="1"/>
</workbook>
</file>

<file path=xl/sharedStrings.xml><?xml version="1.0" encoding="utf-8"?>
<sst xmlns="http://schemas.openxmlformats.org/spreadsheetml/2006/main" count="231" uniqueCount="159">
  <si>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</si>
  <si>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</si>
  <si>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</si>
  <si>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</si>
  <si>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</si>
  <si>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</si>
  <si>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</si>
  <si>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</si>
  <si>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</si>
  <si>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</si>
  <si>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Üzleti közgazdaságtan</t>
  </si>
  <si>
    <t>Trautmann László</t>
  </si>
  <si>
    <t>Baricz Rezső</t>
  </si>
  <si>
    <t>Döntéselmélet</t>
  </si>
  <si>
    <t>Mikroökonómia Tsz.</t>
  </si>
  <si>
    <t>Gazdasági Jogi Intézet</t>
  </si>
  <si>
    <t>Marketing Tsz.</t>
  </si>
  <si>
    <t>Vezetői Számvitel Tsz.</t>
  </si>
  <si>
    <t xml:space="preserve"> </t>
  </si>
  <si>
    <t>4MI25NAK01M</t>
  </si>
  <si>
    <t>Döntéselmélet Tsz.</t>
  </si>
  <si>
    <t>Zoltayné Paprika Zita</t>
  </si>
  <si>
    <t>2VL60NCV01M</t>
  </si>
  <si>
    <t>4OP13NAK03M</t>
  </si>
  <si>
    <t>Kvantitatív módszerek</t>
  </si>
  <si>
    <t>Solymosi Tamás</t>
  </si>
  <si>
    <t>Operációkutatás Tsz.</t>
  </si>
  <si>
    <t>2JO11NAK01M</t>
  </si>
  <si>
    <t>Gazdasági szerződések joga</t>
  </si>
  <si>
    <t>2MA41NAK01M</t>
  </si>
  <si>
    <t>Marketing menedzsment</t>
  </si>
  <si>
    <t>Bauer András</t>
  </si>
  <si>
    <t>2PU51NAK02M</t>
  </si>
  <si>
    <t>Számviteli beszámolók</t>
  </si>
  <si>
    <t>Logisztikai szolgáltatási tevékenységek</t>
  </si>
  <si>
    <t>Beszerzés</t>
  </si>
  <si>
    <t>Disztribúció</t>
  </si>
  <si>
    <t>Teljesítménymenedzsment az ellátási láncban</t>
  </si>
  <si>
    <t>Logisztikai folyamatok elemzése</t>
  </si>
  <si>
    <t>Logisztika és Ellátási Lánc Menedzsment Tsz.</t>
  </si>
  <si>
    <t>Vörösmarty Gyöngyi</t>
  </si>
  <si>
    <t>Demeter Krisztina</t>
  </si>
  <si>
    <t>Wimmer Ágnes</t>
  </si>
  <si>
    <t xml:space="preserve">Döntéselmélet Tsz. </t>
  </si>
  <si>
    <t>Dobos Imre</t>
  </si>
  <si>
    <t>Halászné Sipos Erzsébet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</si>
  <si>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</si>
  <si>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</si>
  <si>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</si>
  <si>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</si>
  <si>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</si>
  <si>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</si>
  <si>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2VL60NBK05M</t>
  </si>
  <si>
    <t>2VL60NBK06M</t>
  </si>
  <si>
    <t>2VL60NBK08M</t>
  </si>
  <si>
    <t>2VL60NBK09M</t>
  </si>
  <si>
    <t>2VL60NBK10M</t>
  </si>
  <si>
    <t>Könczöl Erzsébet</t>
  </si>
  <si>
    <t>Üzleti Gazdaságtan Tanszék</t>
  </si>
  <si>
    <t>Termelés és szolgáltatás menedzsment</t>
  </si>
  <si>
    <t>2VL60NBK11M</t>
  </si>
  <si>
    <t>Nemzetközi vállalatgazdaságtan</t>
  </si>
  <si>
    <t>Czakó Erzsébet</t>
  </si>
  <si>
    <t>2VL60NAV01M</t>
  </si>
  <si>
    <t>Vállalati stratégia</t>
  </si>
  <si>
    <t>Termelés tervezése és szervezése</t>
  </si>
  <si>
    <t>Hálózati infrastruktúra</t>
  </si>
  <si>
    <t>Gecse Gergely</t>
  </si>
  <si>
    <t>Logisztikai controlling és teljesítménymérés</t>
  </si>
  <si>
    <t>Döntéselmélet Tanszék</t>
  </si>
  <si>
    <t>Beszerzési stratégia</t>
  </si>
  <si>
    <t>gyj</t>
  </si>
  <si>
    <t>Ellátási lánc menedzsment</t>
  </si>
  <si>
    <t>Gelei Andrea</t>
  </si>
  <si>
    <t>Szakszeminárium</t>
  </si>
  <si>
    <t>Szakszeminárium I.</t>
  </si>
  <si>
    <t>Szakszeminárium II.</t>
  </si>
  <si>
    <t>2BE52NAK01M</t>
  </si>
  <si>
    <t>Haladó vállalati pénzügyek</t>
  </si>
  <si>
    <t xml:space="preserve">Befektetések és Vállalati Pénzügy Tsz. </t>
  </si>
  <si>
    <t>Csóka Péter</t>
  </si>
  <si>
    <t xml:space="preserve">K </t>
  </si>
  <si>
    <t>2VL60NBK12M</t>
  </si>
  <si>
    <t>2VL60NCK06M</t>
  </si>
  <si>
    <t>2VL60NCK07M</t>
  </si>
  <si>
    <t>2VL60NCK08M</t>
  </si>
  <si>
    <t>2VL60NCK09M</t>
  </si>
  <si>
    <t>2VL60NCK10M</t>
  </si>
  <si>
    <t>2VL60NDK05M</t>
  </si>
  <si>
    <t>2VL60NDK06M</t>
  </si>
  <si>
    <t>Értékteremtő folyamatok informatikai támogatása</t>
  </si>
  <si>
    <t>Tátrai Tünde</t>
  </si>
  <si>
    <t>Koordinációért felelős  a mesterszak titkára</t>
  </si>
  <si>
    <t>2VL60NAK02M</t>
  </si>
  <si>
    <t>Számon-kérés</t>
  </si>
  <si>
    <t>I. évfolyam</t>
  </si>
  <si>
    <t>II. évfolyam</t>
  </si>
  <si>
    <t>Összesen</t>
  </si>
  <si>
    <t>Alapozó tárgyak</t>
  </si>
  <si>
    <t>Szakmai törzstárgyak</t>
  </si>
  <si>
    <t xml:space="preserve">Gál Judit </t>
  </si>
  <si>
    <t>Differenciált szakismereti tárgyak</t>
  </si>
  <si>
    <t>Szabadon választható tárgyak*</t>
  </si>
  <si>
    <t>A két félév alatt minimum 5 kreditértékben</t>
  </si>
  <si>
    <t>TOTAL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</si>
  <si>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</si>
  <si>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</si>
  <si>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</si>
  <si>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</si>
  <si>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</si>
  <si>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</si>
  <si>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</si>
  <si>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</si>
  <si>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</si>
  <si>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</si>
  <si>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</si>
  <si>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</si>
  <si>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</si>
  <si>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</si>
  <si>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</si>
  <si>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</si>
  <si>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</si>
  <si>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</si>
  <si>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</si>
  <si>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</si>
  <si>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</si>
  <si>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</si>
  <si>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</si>
  <si>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</si>
  <si>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</si>
  <si>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</si>
  <si>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</si>
  <si>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</si>
  <si>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</si>
  <si>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</si>
  <si>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</si>
  <si>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</si>
  <si>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</si>
  <si>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</si>
  <si>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</si>
  <si>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</si>
  <si>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</si>
  <si>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1.félév         (2012       tavasz)</t>
  </si>
  <si>
    <t>2.félév       (2012     ősz)</t>
  </si>
  <si>
    <t xml:space="preserve">1. félév         (2013     tavasz) </t>
  </si>
  <si>
    <t>2. félév      (2013     ősz)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</si>
  <si>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</si>
  <si>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</si>
  <si>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</si>
  <si>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</si>
  <si>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</si>
  <si>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</si>
  <si>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</si>
  <si>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</si>
  <si>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</si>
  <si>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</si>
  <si>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Nagy Judit</t>
  </si>
  <si>
    <t>A szak és a szakirány kötelező  tárgyakból legalább 3,00 kreditekkel súlyozott tanulmányi átlag elérése</t>
  </si>
  <si>
    <t>Logisztikai menedzsment mesterképzés (MSc) szak operatív tanterve - 2011 / 12 / II. félévben kezdett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</si>
</sst>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sz val="10"/>
      <color indexed="57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trike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17" applyFill="1" applyBorder="1" applyAlignment="1">
      <alignment wrapText="1"/>
    </xf>
    <xf numFmtId="0" fontId="6" fillId="0" borderId="1" xfId="17" applyFill="1" applyBorder="1" applyAlignment="1">
      <alignment/>
    </xf>
    <xf numFmtId="0" fontId="6" fillId="0" borderId="1" xfId="17" applyFill="1" applyBorder="1" applyAlignment="1">
      <alignment horizontal="left" wrapText="1"/>
    </xf>
    <xf numFmtId="0" fontId="6" fillId="0" borderId="1" xfId="17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13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6" fillId="0" borderId="20" xfId="17" applyFill="1" applyBorder="1" applyAlignment="1">
      <alignment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2" fillId="4" borderId="26" xfId="0" applyFont="1" applyFill="1" applyBorder="1" applyAlignment="1">
      <alignment/>
    </xf>
    <xf numFmtId="0" fontId="2" fillId="4" borderId="27" xfId="0" applyFont="1" applyFill="1" applyBorder="1" applyAlignment="1">
      <alignment wrapText="1"/>
    </xf>
    <xf numFmtId="0" fontId="2" fillId="4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3" fillId="5" borderId="26" xfId="0" applyFont="1" applyFill="1" applyBorder="1" applyAlignment="1">
      <alignment vertical="center"/>
    </xf>
    <xf numFmtId="0" fontId="0" fillId="5" borderId="27" xfId="0" applyFill="1" applyBorder="1" applyAlignment="1">
      <alignment vertical="center" wrapText="1"/>
    </xf>
    <xf numFmtId="0" fontId="0" fillId="5" borderId="27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3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/>
    </xf>
    <xf numFmtId="0" fontId="2" fillId="2" borderId="3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 shrinkToFi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2" fillId="0" borderId="34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4" borderId="39" xfId="0" applyFont="1" applyFill="1" applyBorder="1" applyAlignment="1">
      <alignment horizontal="center"/>
    </xf>
    <xf numFmtId="0" fontId="17" fillId="5" borderId="27" xfId="0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wrapText="1"/>
    </xf>
    <xf numFmtId="0" fontId="10" fillId="0" borderId="16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4" borderId="27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5" borderId="27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left" vertical="center" textRotation="90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left" vertical="center" textRotation="90"/>
    </xf>
    <xf numFmtId="0" fontId="8" fillId="2" borderId="25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 horizontal="left" vertical="center" textRotation="90"/>
    </xf>
    <xf numFmtId="0" fontId="4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 vertical="center" textRotation="90"/>
    </xf>
    <xf numFmtId="0" fontId="1" fillId="2" borderId="44" xfId="0" applyFont="1" applyFill="1" applyBorder="1" applyAlignment="1">
      <alignment horizontal="center" vertical="center" textRotation="90"/>
    </xf>
    <xf numFmtId="0" fontId="1" fillId="2" borderId="45" xfId="0" applyFont="1" applyFill="1" applyBorder="1" applyAlignment="1">
      <alignment horizontal="left" vertical="center" textRotation="90"/>
    </xf>
    <xf numFmtId="0" fontId="1" fillId="0" borderId="4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VL60NAV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BE52NAK01M" TargetMode="External" /><Relationship Id="rId6" Type="http://schemas.openxmlformats.org/officeDocument/2006/relationships/hyperlink" Target="http://tantargy.uni-corvinus.hu/2MA41NAK01M" TargetMode="External" /><Relationship Id="rId7" Type="http://schemas.openxmlformats.org/officeDocument/2006/relationships/hyperlink" Target="http://tantargy.uni-corvinus.hu/2VL60NCV01M" TargetMode="External" /><Relationship Id="rId8" Type="http://schemas.openxmlformats.org/officeDocument/2006/relationships/hyperlink" Target="http://tantargy.uni-corvinus.hu/2VL60NBK05M" TargetMode="External" /><Relationship Id="rId9" Type="http://schemas.openxmlformats.org/officeDocument/2006/relationships/hyperlink" Target="http://tantargy.uni-corvinus.hu/2VL60NBK06M" TargetMode="External" /><Relationship Id="rId10" Type="http://schemas.openxmlformats.org/officeDocument/2006/relationships/hyperlink" Target="http://tantargy.uni-corvinus.hu/2PU51NAK02M" TargetMode="External" /><Relationship Id="rId11" Type="http://schemas.openxmlformats.org/officeDocument/2006/relationships/hyperlink" Target="http://tantargy.uni-corvinus.hu/2VL60NBK11M" TargetMode="External" /><Relationship Id="rId12" Type="http://schemas.openxmlformats.org/officeDocument/2006/relationships/hyperlink" Target="http://tantargy.uni-corvinus.hu/2VL60NBK08M" TargetMode="External" /><Relationship Id="rId13" Type="http://schemas.openxmlformats.org/officeDocument/2006/relationships/hyperlink" Target="http://tantargy.uni-corvinus.hu/2VL60NBK09M" TargetMode="External" /><Relationship Id="rId14" Type="http://schemas.openxmlformats.org/officeDocument/2006/relationships/hyperlink" Target="http://tantargy.uni-corvinus.hu/2VL60NBK10M" TargetMode="External" /><Relationship Id="rId15" Type="http://schemas.openxmlformats.org/officeDocument/2006/relationships/hyperlink" Target="http://tantargy.uni-corvinus.hu/2VL60NBK12M" TargetMode="External" /><Relationship Id="rId16" Type="http://schemas.openxmlformats.org/officeDocument/2006/relationships/hyperlink" Target="http://tantargy.uni-corvinus.hu/2VL60NCK06M" TargetMode="External" /><Relationship Id="rId17" Type="http://schemas.openxmlformats.org/officeDocument/2006/relationships/hyperlink" Target="http://tantargy.uni-corvinus.hu/2VL60NCK07M" TargetMode="External" /><Relationship Id="rId18" Type="http://schemas.openxmlformats.org/officeDocument/2006/relationships/hyperlink" Target="http://tantargy.uni-corvinus.hu/2VL60NCK08M" TargetMode="External" /><Relationship Id="rId19" Type="http://schemas.openxmlformats.org/officeDocument/2006/relationships/hyperlink" Target="http://tantargy.uni-corvinus.hu/2VL60NCK09M" TargetMode="External" /><Relationship Id="rId20" Type="http://schemas.openxmlformats.org/officeDocument/2006/relationships/hyperlink" Target="http://tantargy.uni-corvinus.hu/2VL60NCK10M" TargetMode="External" /><Relationship Id="rId21" Type="http://schemas.openxmlformats.org/officeDocument/2006/relationships/hyperlink" Target="http://tantargy.uni-corvinus.hu/2VL60NAK02M" TargetMode="External" /><Relationship Id="rId22" Type="http://schemas.openxmlformats.org/officeDocument/2006/relationships/hyperlink" Target="http://tantargy.uni-corvinus.hu/2VL60NDK06M" TargetMode="External" /><Relationship Id="rId23" Type="http://schemas.openxmlformats.org/officeDocument/2006/relationships/hyperlink" Target="http://tantargy.uni-corvinus.hu/2VL60NDK05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75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4.8515625" style="1" customWidth="1"/>
    <col min="2" max="2" width="42.00390625" style="6" customWidth="1"/>
    <col min="3" max="3" width="5.8515625" style="2" customWidth="1"/>
    <col min="4" max="4" width="5.00390625" style="2" customWidth="1"/>
    <col min="5" max="10" width="3.421875" style="2" customWidth="1"/>
    <col min="11" max="16" width="3.57421875" style="2" customWidth="1"/>
    <col min="17" max="17" width="5.421875" style="2" customWidth="1"/>
    <col min="18" max="18" width="20.57421875" style="6" customWidth="1"/>
    <col min="19" max="19" width="37.8515625" style="1" customWidth="1"/>
    <col min="20" max="20" width="7.28125" style="16" customWidth="1"/>
    <col min="21" max="21" width="8.421875" style="161" customWidth="1"/>
    <col min="22" max="22" width="7.00390625" style="16" customWidth="1"/>
    <col min="23" max="23" width="9.7109375" style="161" customWidth="1"/>
    <col min="24" max="24" width="15.8515625" style="16" customWidth="1"/>
    <col min="25" max="25" width="15.28125" style="162" customWidth="1"/>
    <col min="26" max="26" width="12.28125" style="177" customWidth="1"/>
    <col min="27" max="27" width="17.00390625" style="16" customWidth="1"/>
    <col min="28" max="28" width="17.7109375" style="161" customWidth="1"/>
    <col min="29" max="52" width="9.140625" style="125" customWidth="1"/>
    <col min="53" max="16384" width="9.140625" style="1" customWidth="1"/>
  </cols>
  <sheetData>
    <row r="1" spans="1:28" ht="24" customHeight="1" thickBot="1">
      <c r="A1" s="225" t="s">
        <v>158</v>
      </c>
      <c r="B1" s="226"/>
      <c r="C1" s="226"/>
      <c r="D1" s="226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6"/>
      <c r="R1" s="226"/>
      <c r="S1" s="228"/>
      <c r="T1" s="152"/>
      <c r="U1" s="153"/>
      <c r="V1" s="152"/>
      <c r="W1" s="153"/>
      <c r="X1" s="152"/>
      <c r="Y1" s="154"/>
      <c r="Z1" s="155"/>
      <c r="AA1" s="152"/>
      <c r="AB1" s="153"/>
    </row>
    <row r="2" spans="1:52" s="10" customFormat="1" ht="15.75" customHeight="1" thickBot="1">
      <c r="A2" s="230" t="s">
        <v>1</v>
      </c>
      <c r="B2" s="233" t="s">
        <v>0</v>
      </c>
      <c r="C2" s="236" t="s">
        <v>2</v>
      </c>
      <c r="D2" s="239" t="s">
        <v>94</v>
      </c>
      <c r="E2" s="207" t="s">
        <v>95</v>
      </c>
      <c r="F2" s="208"/>
      <c r="G2" s="208"/>
      <c r="H2" s="208"/>
      <c r="I2" s="208"/>
      <c r="J2" s="209"/>
      <c r="K2" s="207" t="s">
        <v>96</v>
      </c>
      <c r="L2" s="208"/>
      <c r="M2" s="208"/>
      <c r="N2" s="208"/>
      <c r="O2" s="208"/>
      <c r="P2" s="209"/>
      <c r="Q2" s="242" t="s">
        <v>97</v>
      </c>
      <c r="R2" s="219" t="s">
        <v>4</v>
      </c>
      <c r="S2" s="222" t="s">
        <v>5</v>
      </c>
      <c r="T2" s="245" t="s">
        <v>146</v>
      </c>
      <c r="U2" s="246"/>
      <c r="V2" s="245" t="s">
        <v>147</v>
      </c>
      <c r="W2" s="246"/>
      <c r="X2" s="245" t="s">
        <v>115</v>
      </c>
      <c r="Y2" s="252"/>
      <c r="Z2" s="246"/>
      <c r="AA2" s="245" t="s">
        <v>148</v>
      </c>
      <c r="AB2" s="24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</row>
    <row r="3" spans="1:52" s="10" customFormat="1" ht="36.75" customHeight="1">
      <c r="A3" s="231"/>
      <c r="B3" s="234"/>
      <c r="C3" s="237"/>
      <c r="D3" s="240"/>
      <c r="E3" s="229" t="s">
        <v>142</v>
      </c>
      <c r="F3" s="217"/>
      <c r="G3" s="210" t="s">
        <v>3</v>
      </c>
      <c r="H3" s="218" t="s">
        <v>143</v>
      </c>
      <c r="I3" s="218"/>
      <c r="J3" s="212" t="s">
        <v>3</v>
      </c>
      <c r="K3" s="216" t="s">
        <v>144</v>
      </c>
      <c r="L3" s="217"/>
      <c r="M3" s="210" t="s">
        <v>3</v>
      </c>
      <c r="N3" s="218" t="s">
        <v>145</v>
      </c>
      <c r="O3" s="218"/>
      <c r="P3" s="214" t="s">
        <v>3</v>
      </c>
      <c r="Q3" s="243"/>
      <c r="R3" s="220"/>
      <c r="S3" s="223"/>
      <c r="T3" s="247"/>
      <c r="U3" s="248"/>
      <c r="V3" s="247"/>
      <c r="W3" s="248"/>
      <c r="X3" s="247"/>
      <c r="Y3" s="253"/>
      <c r="Z3" s="248"/>
      <c r="AA3" s="247"/>
      <c r="AB3" s="248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</row>
    <row r="4" spans="1:52" s="10" customFormat="1" ht="13.5" thickBot="1">
      <c r="A4" s="232"/>
      <c r="B4" s="235"/>
      <c r="C4" s="238"/>
      <c r="D4" s="241"/>
      <c r="E4" s="39" t="s">
        <v>7</v>
      </c>
      <c r="F4" s="40" t="s">
        <v>8</v>
      </c>
      <c r="G4" s="211"/>
      <c r="H4" s="40" t="s">
        <v>7</v>
      </c>
      <c r="I4" s="40" t="s">
        <v>8</v>
      </c>
      <c r="J4" s="213"/>
      <c r="K4" s="41" t="s">
        <v>7</v>
      </c>
      <c r="L4" s="42" t="s">
        <v>8</v>
      </c>
      <c r="M4" s="211"/>
      <c r="N4" s="42" t="s">
        <v>7</v>
      </c>
      <c r="O4" s="42" t="s">
        <v>8</v>
      </c>
      <c r="P4" s="215"/>
      <c r="Q4" s="244"/>
      <c r="R4" s="221"/>
      <c r="S4" s="224"/>
      <c r="T4" s="249"/>
      <c r="U4" s="250"/>
      <c r="V4" s="249"/>
      <c r="W4" s="250"/>
      <c r="X4" s="249"/>
      <c r="Y4" s="254"/>
      <c r="Z4" s="250"/>
      <c r="AA4" s="249"/>
      <c r="AB4" s="250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</row>
    <row r="5" spans="1:28" ht="64.5" thickBot="1">
      <c r="A5" s="43"/>
      <c r="B5" s="44" t="s">
        <v>46</v>
      </c>
      <c r="C5" s="55"/>
      <c r="D5" s="56"/>
      <c r="E5" s="57"/>
      <c r="F5" s="58"/>
      <c r="G5" s="55">
        <f>G6+G12</f>
        <v>28</v>
      </c>
      <c r="H5" s="55"/>
      <c r="I5" s="55"/>
      <c r="J5" s="75">
        <f aca="true" t="shared" si="0" ref="J5:Q5">J6+J12</f>
        <v>33</v>
      </c>
      <c r="K5" s="59"/>
      <c r="L5" s="55"/>
      <c r="M5" s="55">
        <f t="shared" si="0"/>
        <v>9</v>
      </c>
      <c r="N5" s="55"/>
      <c r="O5" s="55"/>
      <c r="P5" s="56">
        <f t="shared" si="0"/>
        <v>0</v>
      </c>
      <c r="Q5" s="84">
        <f t="shared" si="0"/>
        <v>70</v>
      </c>
      <c r="R5" s="59"/>
      <c r="S5" s="60"/>
      <c r="T5" s="200" t="s">
        <v>149</v>
      </c>
      <c r="U5" s="201" t="s">
        <v>150</v>
      </c>
      <c r="V5" s="200" t="s">
        <v>149</v>
      </c>
      <c r="W5" s="201" t="s">
        <v>150</v>
      </c>
      <c r="X5" s="202" t="s">
        <v>151</v>
      </c>
      <c r="Y5" s="203" t="s">
        <v>152</v>
      </c>
      <c r="Z5" s="204" t="s">
        <v>153</v>
      </c>
      <c r="AA5" s="202" t="s">
        <v>154</v>
      </c>
      <c r="AB5" s="204" t="s">
        <v>155</v>
      </c>
    </row>
    <row r="6" spans="1:28" ht="12.75">
      <c r="A6" s="51"/>
      <c r="B6" s="46" t="s">
        <v>98</v>
      </c>
      <c r="C6" s="47"/>
      <c r="D6" s="48"/>
      <c r="E6" s="49"/>
      <c r="F6" s="47"/>
      <c r="G6" s="52">
        <f>SUM(G7:G9)</f>
        <v>15</v>
      </c>
      <c r="H6" s="52"/>
      <c r="I6" s="52"/>
      <c r="J6" s="53">
        <v>5</v>
      </c>
      <c r="K6" s="54"/>
      <c r="L6" s="52"/>
      <c r="M6" s="52">
        <f>SUM(M7:M11)</f>
        <v>5</v>
      </c>
      <c r="N6" s="47"/>
      <c r="O6" s="47"/>
      <c r="P6" s="48"/>
      <c r="Q6" s="83">
        <f>SUM(G6:P6)</f>
        <v>25</v>
      </c>
      <c r="R6" s="76"/>
      <c r="S6" s="50"/>
      <c r="T6" s="156"/>
      <c r="U6" s="157"/>
      <c r="V6" s="156"/>
      <c r="W6" s="157"/>
      <c r="X6" s="158"/>
      <c r="Y6" s="159"/>
      <c r="Z6" s="160"/>
      <c r="AA6" s="156"/>
      <c r="AB6" s="157"/>
    </row>
    <row r="7" spans="1:26" ht="12.75">
      <c r="A7" s="4" t="s">
        <v>19</v>
      </c>
      <c r="B7" s="28" t="s">
        <v>10</v>
      </c>
      <c r="C7" s="3" t="s">
        <v>6</v>
      </c>
      <c r="D7" s="11" t="s">
        <v>9</v>
      </c>
      <c r="E7" s="12">
        <v>2</v>
      </c>
      <c r="F7" s="3">
        <v>2</v>
      </c>
      <c r="G7" s="32">
        <v>5</v>
      </c>
      <c r="H7" s="3"/>
      <c r="I7" s="3"/>
      <c r="J7" s="35"/>
      <c r="K7" s="13"/>
      <c r="L7" s="3"/>
      <c r="M7" s="32"/>
      <c r="N7" s="3"/>
      <c r="O7" s="3"/>
      <c r="P7" s="124"/>
      <c r="Q7" s="147">
        <v>5</v>
      </c>
      <c r="R7" s="77" t="s">
        <v>11</v>
      </c>
      <c r="S7" s="5" t="s">
        <v>14</v>
      </c>
      <c r="Z7" s="161"/>
    </row>
    <row r="8" spans="1:26" ht="12.75">
      <c r="A8" s="4" t="s">
        <v>23</v>
      </c>
      <c r="B8" s="28" t="s">
        <v>24</v>
      </c>
      <c r="C8" s="3" t="s">
        <v>6</v>
      </c>
      <c r="D8" s="11" t="s">
        <v>9</v>
      </c>
      <c r="E8" s="12">
        <v>2</v>
      </c>
      <c r="F8" s="3">
        <v>2</v>
      </c>
      <c r="G8" s="32">
        <v>5</v>
      </c>
      <c r="H8" s="3"/>
      <c r="I8" s="3"/>
      <c r="J8" s="35"/>
      <c r="K8" s="13"/>
      <c r="L8" s="3"/>
      <c r="M8" s="32"/>
      <c r="N8" s="3"/>
      <c r="O8" s="3"/>
      <c r="P8" s="124"/>
      <c r="Q8" s="147">
        <v>5</v>
      </c>
      <c r="R8" s="77" t="s">
        <v>25</v>
      </c>
      <c r="S8" s="8" t="s">
        <v>26</v>
      </c>
      <c r="Z8" s="161"/>
    </row>
    <row r="9" spans="1:26" ht="12.75">
      <c r="A9" s="4" t="s">
        <v>63</v>
      </c>
      <c r="B9" s="28" t="s">
        <v>61</v>
      </c>
      <c r="C9" s="3" t="s">
        <v>6</v>
      </c>
      <c r="D9" s="11" t="s">
        <v>9</v>
      </c>
      <c r="E9" s="12">
        <v>2</v>
      </c>
      <c r="F9" s="3">
        <v>2</v>
      </c>
      <c r="G9" s="32">
        <v>5</v>
      </c>
      <c r="H9" s="3"/>
      <c r="I9" s="3"/>
      <c r="J9" s="35"/>
      <c r="K9" s="13"/>
      <c r="L9" s="3"/>
      <c r="M9" s="32"/>
      <c r="N9" s="3"/>
      <c r="O9" s="3"/>
      <c r="P9" s="124"/>
      <c r="Q9" s="147">
        <v>5</v>
      </c>
      <c r="R9" s="20" t="s">
        <v>62</v>
      </c>
      <c r="S9" s="5" t="s">
        <v>58</v>
      </c>
      <c r="Z9" s="161"/>
    </row>
    <row r="10" spans="1:26" ht="12.75">
      <c r="A10" s="4" t="s">
        <v>27</v>
      </c>
      <c r="B10" s="29" t="s">
        <v>28</v>
      </c>
      <c r="C10" s="3" t="s">
        <v>6</v>
      </c>
      <c r="D10" s="11" t="s">
        <v>9</v>
      </c>
      <c r="E10" s="12"/>
      <c r="F10" s="3"/>
      <c r="G10" s="32"/>
      <c r="H10" s="3">
        <v>2</v>
      </c>
      <c r="I10" s="3">
        <v>2</v>
      </c>
      <c r="J10" s="35">
        <v>5</v>
      </c>
      <c r="K10" s="13"/>
      <c r="L10" s="3"/>
      <c r="M10" s="32"/>
      <c r="N10" s="3"/>
      <c r="O10" s="3"/>
      <c r="P10" s="124"/>
      <c r="Q10" s="147">
        <v>5</v>
      </c>
      <c r="R10" s="182" t="s">
        <v>100</v>
      </c>
      <c r="S10" s="8" t="s">
        <v>15</v>
      </c>
      <c r="Z10" s="161"/>
    </row>
    <row r="11" spans="1:26" ht="12.75">
      <c r="A11" s="16" t="s">
        <v>77</v>
      </c>
      <c r="B11" s="181" t="s">
        <v>78</v>
      </c>
      <c r="C11" s="17" t="s">
        <v>6</v>
      </c>
      <c r="D11" s="18" t="s">
        <v>9</v>
      </c>
      <c r="E11" s="183"/>
      <c r="F11" s="184"/>
      <c r="G11" s="185"/>
      <c r="H11" s="3"/>
      <c r="I11" s="3"/>
      <c r="J11" s="35"/>
      <c r="K11" s="13">
        <v>2</v>
      </c>
      <c r="L11" s="3">
        <v>2</v>
      </c>
      <c r="M11" s="32">
        <v>5</v>
      </c>
      <c r="N11" s="3"/>
      <c r="O11" s="3"/>
      <c r="P11" s="124"/>
      <c r="Q11" s="147">
        <v>5</v>
      </c>
      <c r="R11" s="77" t="s">
        <v>80</v>
      </c>
      <c r="S11" s="19" t="s">
        <v>79</v>
      </c>
      <c r="Z11" s="161"/>
    </row>
    <row r="12" spans="1:26" ht="12.75">
      <c r="A12" s="45"/>
      <c r="B12" s="46" t="s">
        <v>99</v>
      </c>
      <c r="C12" s="47"/>
      <c r="D12" s="48"/>
      <c r="E12" s="49"/>
      <c r="F12" s="47"/>
      <c r="G12" s="52">
        <f>SUM(G13:G22)</f>
        <v>13</v>
      </c>
      <c r="H12" s="52"/>
      <c r="I12" s="52"/>
      <c r="J12" s="53">
        <f>SUM(J13:J22)</f>
        <v>28</v>
      </c>
      <c r="K12" s="54"/>
      <c r="L12" s="52"/>
      <c r="M12" s="52">
        <v>4</v>
      </c>
      <c r="N12" s="52"/>
      <c r="O12" s="52"/>
      <c r="P12" s="186">
        <v>0</v>
      </c>
      <c r="Q12" s="83">
        <f>SUM(G12:P12)</f>
        <v>45</v>
      </c>
      <c r="R12" s="76"/>
      <c r="S12" s="50"/>
      <c r="Z12" s="161"/>
    </row>
    <row r="13" spans="1:26" ht="12.75">
      <c r="A13" s="4" t="s">
        <v>29</v>
      </c>
      <c r="B13" s="28" t="s">
        <v>30</v>
      </c>
      <c r="C13" s="3" t="s">
        <v>6</v>
      </c>
      <c r="D13" s="11" t="s">
        <v>9</v>
      </c>
      <c r="E13" s="26">
        <v>2</v>
      </c>
      <c r="F13" s="22">
        <v>2</v>
      </c>
      <c r="G13" s="34">
        <v>5</v>
      </c>
      <c r="H13" s="22" t="s">
        <v>18</v>
      </c>
      <c r="I13" s="22"/>
      <c r="J13" s="37"/>
      <c r="K13" s="27"/>
      <c r="L13" s="22"/>
      <c r="M13" s="34"/>
      <c r="N13" s="22"/>
      <c r="O13" s="22"/>
      <c r="P13" s="37"/>
      <c r="Q13" s="148">
        <v>5</v>
      </c>
      <c r="R13" s="77" t="s">
        <v>31</v>
      </c>
      <c r="S13" s="8" t="s">
        <v>16</v>
      </c>
      <c r="Z13" s="161"/>
    </row>
    <row r="14" spans="1:52" s="7" customFormat="1" ht="12.75">
      <c r="A14" s="4" t="s">
        <v>22</v>
      </c>
      <c r="B14" s="30" t="s">
        <v>13</v>
      </c>
      <c r="C14" s="3" t="s">
        <v>6</v>
      </c>
      <c r="D14" s="11" t="s">
        <v>9</v>
      </c>
      <c r="E14" s="26"/>
      <c r="F14" s="22"/>
      <c r="G14" s="34"/>
      <c r="H14" s="22">
        <v>2</v>
      </c>
      <c r="I14" s="22">
        <v>2</v>
      </c>
      <c r="J14" s="37">
        <v>5</v>
      </c>
      <c r="K14" s="27"/>
      <c r="L14" s="22"/>
      <c r="M14" s="34"/>
      <c r="N14" s="22"/>
      <c r="O14" s="22"/>
      <c r="P14" s="37"/>
      <c r="Q14" s="147">
        <v>5</v>
      </c>
      <c r="R14" s="77" t="s">
        <v>21</v>
      </c>
      <c r="S14" s="5" t="s">
        <v>20</v>
      </c>
      <c r="T14" s="16"/>
      <c r="U14" s="161"/>
      <c r="V14" s="16"/>
      <c r="W14" s="161"/>
      <c r="X14" s="16"/>
      <c r="Y14" s="162"/>
      <c r="Z14" s="161"/>
      <c r="AA14" s="16"/>
      <c r="AB14" s="161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</row>
    <row r="15" spans="1:26" ht="12.75">
      <c r="A15" s="4" t="s">
        <v>52</v>
      </c>
      <c r="B15" s="28" t="s">
        <v>34</v>
      </c>
      <c r="C15" s="3" t="s">
        <v>6</v>
      </c>
      <c r="D15" s="11" t="s">
        <v>9</v>
      </c>
      <c r="E15" s="26">
        <v>2</v>
      </c>
      <c r="F15" s="22">
        <v>1</v>
      </c>
      <c r="G15" s="34">
        <v>4</v>
      </c>
      <c r="H15" s="22"/>
      <c r="I15" s="22"/>
      <c r="J15" s="37"/>
      <c r="K15" s="27"/>
      <c r="L15" s="22"/>
      <c r="M15" s="34"/>
      <c r="N15" s="22"/>
      <c r="O15" s="22"/>
      <c r="P15" s="37"/>
      <c r="Q15" s="147">
        <v>4</v>
      </c>
      <c r="R15" s="78" t="s">
        <v>45</v>
      </c>
      <c r="S15" s="14" t="s">
        <v>39</v>
      </c>
      <c r="Z15" s="161"/>
    </row>
    <row r="16" spans="1:26" ht="12.75">
      <c r="A16" s="4" t="s">
        <v>53</v>
      </c>
      <c r="B16" s="28" t="s">
        <v>35</v>
      </c>
      <c r="C16" s="3" t="s">
        <v>6</v>
      </c>
      <c r="D16" s="11" t="s">
        <v>9</v>
      </c>
      <c r="E16" s="26">
        <v>2</v>
      </c>
      <c r="F16" s="22">
        <v>1</v>
      </c>
      <c r="G16" s="34">
        <v>4</v>
      </c>
      <c r="H16" s="22"/>
      <c r="I16" s="22"/>
      <c r="J16" s="37"/>
      <c r="K16" s="27"/>
      <c r="L16" s="22"/>
      <c r="M16" s="34"/>
      <c r="N16" s="22"/>
      <c r="O16" s="22"/>
      <c r="P16" s="37"/>
      <c r="Q16" s="147">
        <v>4</v>
      </c>
      <c r="R16" s="77" t="s">
        <v>40</v>
      </c>
      <c r="S16" s="14" t="s">
        <v>39</v>
      </c>
      <c r="Z16" s="161"/>
    </row>
    <row r="17" spans="1:28" ht="12.75">
      <c r="A17" s="4" t="s">
        <v>32</v>
      </c>
      <c r="B17" s="28" t="s">
        <v>33</v>
      </c>
      <c r="C17" s="3" t="s">
        <v>6</v>
      </c>
      <c r="D17" s="11" t="s">
        <v>9</v>
      </c>
      <c r="E17" s="26"/>
      <c r="F17" s="22"/>
      <c r="G17" s="34"/>
      <c r="H17" s="22">
        <v>2</v>
      </c>
      <c r="I17" s="22">
        <v>2</v>
      </c>
      <c r="J17" s="37">
        <v>5</v>
      </c>
      <c r="K17" s="27"/>
      <c r="L17" s="22"/>
      <c r="M17" s="34"/>
      <c r="N17" s="22"/>
      <c r="O17" s="22"/>
      <c r="P17" s="37"/>
      <c r="Q17" s="147">
        <v>5</v>
      </c>
      <c r="R17" s="77" t="s">
        <v>12</v>
      </c>
      <c r="S17" s="8" t="s">
        <v>17</v>
      </c>
      <c r="T17" s="163"/>
      <c r="U17" s="164"/>
      <c r="V17" s="163"/>
      <c r="W17" s="164"/>
      <c r="X17" s="163"/>
      <c r="Y17" s="165"/>
      <c r="Z17" s="164"/>
      <c r="AA17" s="163"/>
      <c r="AB17" s="164"/>
    </row>
    <row r="18" spans="1:26" ht="12.75">
      <c r="A18" s="4" t="s">
        <v>60</v>
      </c>
      <c r="B18" s="28" t="s">
        <v>59</v>
      </c>
      <c r="C18" s="3" t="s">
        <v>6</v>
      </c>
      <c r="D18" s="11" t="s">
        <v>9</v>
      </c>
      <c r="E18" s="26"/>
      <c r="F18" s="22"/>
      <c r="G18" s="34"/>
      <c r="H18" s="22">
        <v>2</v>
      </c>
      <c r="I18" s="22">
        <v>1</v>
      </c>
      <c r="J18" s="37">
        <v>4</v>
      </c>
      <c r="K18" s="27"/>
      <c r="L18" s="22"/>
      <c r="M18" s="34"/>
      <c r="N18" s="22"/>
      <c r="O18" s="22"/>
      <c r="P18" s="37"/>
      <c r="Q18" s="147">
        <v>4</v>
      </c>
      <c r="R18" s="77" t="s">
        <v>41</v>
      </c>
      <c r="S18" s="14" t="s">
        <v>39</v>
      </c>
      <c r="Z18" s="161"/>
    </row>
    <row r="19" spans="1:26" ht="12.75">
      <c r="A19" s="4" t="s">
        <v>54</v>
      </c>
      <c r="B19" s="28" t="s">
        <v>36</v>
      </c>
      <c r="C19" s="3" t="s">
        <v>6</v>
      </c>
      <c r="D19" s="11" t="s">
        <v>9</v>
      </c>
      <c r="E19" s="26"/>
      <c r="F19" s="22"/>
      <c r="G19" s="34"/>
      <c r="H19" s="22">
        <v>2</v>
      </c>
      <c r="I19" s="22">
        <v>1</v>
      </c>
      <c r="J19" s="37">
        <v>4</v>
      </c>
      <c r="K19" s="27"/>
      <c r="L19" s="22"/>
      <c r="M19" s="34"/>
      <c r="N19" s="22"/>
      <c r="O19" s="22"/>
      <c r="P19" s="37"/>
      <c r="Q19" s="147">
        <v>4</v>
      </c>
      <c r="R19" s="78" t="s">
        <v>156</v>
      </c>
      <c r="S19" s="14" t="s">
        <v>39</v>
      </c>
      <c r="Z19" s="161"/>
    </row>
    <row r="20" spans="1:26" ht="12.75">
      <c r="A20" s="4" t="s">
        <v>55</v>
      </c>
      <c r="B20" s="28" t="s">
        <v>37</v>
      </c>
      <c r="C20" s="3" t="s">
        <v>6</v>
      </c>
      <c r="D20" s="11" t="s">
        <v>9</v>
      </c>
      <c r="E20" s="26"/>
      <c r="F20" s="22"/>
      <c r="G20" s="34"/>
      <c r="H20" s="22"/>
      <c r="I20" s="22"/>
      <c r="J20" s="37"/>
      <c r="K20" s="27">
        <v>2</v>
      </c>
      <c r="L20" s="22">
        <v>1</v>
      </c>
      <c r="M20" s="34">
        <v>4</v>
      </c>
      <c r="N20" s="22"/>
      <c r="O20" s="22"/>
      <c r="P20" s="37"/>
      <c r="Q20" s="147">
        <v>4</v>
      </c>
      <c r="R20" s="77" t="s">
        <v>42</v>
      </c>
      <c r="S20" s="5" t="s">
        <v>43</v>
      </c>
      <c r="Z20" s="161"/>
    </row>
    <row r="21" spans="1:26" ht="12.75">
      <c r="A21" s="4" t="s">
        <v>56</v>
      </c>
      <c r="B21" s="28" t="s">
        <v>38</v>
      </c>
      <c r="C21" s="3" t="s">
        <v>6</v>
      </c>
      <c r="D21" s="11" t="s">
        <v>9</v>
      </c>
      <c r="E21" s="26"/>
      <c r="F21" s="22"/>
      <c r="G21" s="34"/>
      <c r="H21" s="22">
        <v>2</v>
      </c>
      <c r="I21" s="22">
        <v>2</v>
      </c>
      <c r="J21" s="37">
        <v>5</v>
      </c>
      <c r="K21" s="27"/>
      <c r="L21" s="22"/>
      <c r="M21" s="34"/>
      <c r="N21" s="22"/>
      <c r="O21" s="22"/>
      <c r="P21" s="37"/>
      <c r="Q21" s="147">
        <v>5</v>
      </c>
      <c r="R21" s="77" t="s">
        <v>44</v>
      </c>
      <c r="S21" s="14" t="s">
        <v>39</v>
      </c>
      <c r="Z21" s="161"/>
    </row>
    <row r="22" spans="1:26" ht="13.5" thickBot="1">
      <c r="A22" s="86" t="s">
        <v>82</v>
      </c>
      <c r="B22" s="87" t="s">
        <v>64</v>
      </c>
      <c r="C22" s="88" t="s">
        <v>6</v>
      </c>
      <c r="D22" s="89" t="s">
        <v>9</v>
      </c>
      <c r="E22" s="26"/>
      <c r="F22" s="22"/>
      <c r="G22" s="34"/>
      <c r="H22" s="22">
        <v>2</v>
      </c>
      <c r="I22" s="22">
        <v>2</v>
      </c>
      <c r="J22" s="37">
        <v>5</v>
      </c>
      <c r="K22" s="27"/>
      <c r="L22" s="22"/>
      <c r="M22" s="34"/>
      <c r="N22" s="22"/>
      <c r="O22" s="22"/>
      <c r="P22" s="37"/>
      <c r="Q22" s="149">
        <v>5</v>
      </c>
      <c r="R22" s="82" t="s">
        <v>57</v>
      </c>
      <c r="S22" s="15" t="s">
        <v>58</v>
      </c>
      <c r="Z22" s="161"/>
    </row>
    <row r="23" spans="1:26" ht="9.75" customHeight="1" thickBot="1">
      <c r="A23" s="100"/>
      <c r="B23" s="101"/>
      <c r="C23" s="102"/>
      <c r="D23" s="102"/>
      <c r="E23" s="102"/>
      <c r="F23" s="102"/>
      <c r="G23" s="102"/>
      <c r="H23" s="102"/>
      <c r="I23" s="102"/>
      <c r="J23" s="102"/>
      <c r="K23" s="179"/>
      <c r="L23" s="179"/>
      <c r="M23" s="179"/>
      <c r="N23" s="179"/>
      <c r="O23" s="179"/>
      <c r="P23" s="179"/>
      <c r="Q23" s="103"/>
      <c r="R23" s="101"/>
      <c r="S23" s="104"/>
      <c r="Z23" s="161"/>
    </row>
    <row r="24" spans="1:52" s="7" customFormat="1" ht="15">
      <c r="A24" s="90"/>
      <c r="B24" s="91" t="s">
        <v>101</v>
      </c>
      <c r="C24" s="38"/>
      <c r="D24" s="92"/>
      <c r="E24" s="93"/>
      <c r="F24" s="94"/>
      <c r="G24" s="94"/>
      <c r="H24" s="94"/>
      <c r="I24" s="94"/>
      <c r="J24" s="178"/>
      <c r="K24" s="68"/>
      <c r="L24" s="69"/>
      <c r="M24" s="187">
        <f>SUM(M25:M30)</f>
        <v>15</v>
      </c>
      <c r="N24" s="187"/>
      <c r="O24" s="187"/>
      <c r="P24" s="188">
        <f>SUM(P25:P30)</f>
        <v>15</v>
      </c>
      <c r="Q24" s="84">
        <f>SUM(M24:P24)</f>
        <v>30</v>
      </c>
      <c r="R24" s="95"/>
      <c r="S24" s="96"/>
      <c r="T24" s="16"/>
      <c r="U24" s="161"/>
      <c r="V24" s="16"/>
      <c r="W24" s="161"/>
      <c r="X24" s="16"/>
      <c r="Y24" s="162"/>
      <c r="Z24" s="161"/>
      <c r="AA24" s="16"/>
      <c r="AB24" s="161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</row>
    <row r="25" spans="1:26" ht="12.75">
      <c r="A25" s="4" t="s">
        <v>83</v>
      </c>
      <c r="B25" s="29" t="s">
        <v>65</v>
      </c>
      <c r="C25" s="3" t="s">
        <v>81</v>
      </c>
      <c r="D25" s="11" t="s">
        <v>9</v>
      </c>
      <c r="E25" s="12"/>
      <c r="F25" s="3"/>
      <c r="G25" s="32"/>
      <c r="H25" s="3"/>
      <c r="I25" s="3"/>
      <c r="J25" s="124"/>
      <c r="K25" s="12">
        <v>2</v>
      </c>
      <c r="L25" s="3">
        <v>2</v>
      </c>
      <c r="M25" s="32">
        <v>5</v>
      </c>
      <c r="N25" s="3" t="s">
        <v>18</v>
      </c>
      <c r="O25" s="3" t="s">
        <v>18</v>
      </c>
      <c r="P25" s="124"/>
      <c r="Q25" s="147">
        <v>5</v>
      </c>
      <c r="R25" s="80" t="s">
        <v>41</v>
      </c>
      <c r="S25" s="14" t="s">
        <v>39</v>
      </c>
      <c r="Z25" s="161"/>
    </row>
    <row r="26" spans="1:28" ht="12.75">
      <c r="A26" s="4" t="s">
        <v>84</v>
      </c>
      <c r="B26" s="28" t="s">
        <v>66</v>
      </c>
      <c r="C26" s="3" t="s">
        <v>81</v>
      </c>
      <c r="D26" s="11" t="s">
        <v>9</v>
      </c>
      <c r="E26" s="12"/>
      <c r="F26" s="3"/>
      <c r="G26" s="32"/>
      <c r="H26" s="3"/>
      <c r="I26" s="3"/>
      <c r="J26" s="124"/>
      <c r="K26" s="12">
        <v>2</v>
      </c>
      <c r="L26" s="3">
        <v>2</v>
      </c>
      <c r="M26" s="32">
        <v>5</v>
      </c>
      <c r="N26" s="3"/>
      <c r="O26" s="3"/>
      <c r="P26" s="124"/>
      <c r="Q26" s="147">
        <v>5</v>
      </c>
      <c r="R26" s="81" t="s">
        <v>67</v>
      </c>
      <c r="S26" s="14" t="s">
        <v>39</v>
      </c>
      <c r="T26" s="4"/>
      <c r="U26" s="5"/>
      <c r="V26" s="4"/>
      <c r="W26" s="5"/>
      <c r="X26" s="4"/>
      <c r="Y26" s="166"/>
      <c r="Z26" s="5"/>
      <c r="AA26" s="4"/>
      <c r="AB26" s="5"/>
    </row>
    <row r="27" spans="1:28" ht="12.75">
      <c r="A27" s="4" t="s">
        <v>85</v>
      </c>
      <c r="B27" s="29" t="s">
        <v>68</v>
      </c>
      <c r="C27" s="3" t="s">
        <v>81</v>
      </c>
      <c r="D27" s="11" t="s">
        <v>9</v>
      </c>
      <c r="E27" s="12"/>
      <c r="F27" s="3"/>
      <c r="G27" s="32"/>
      <c r="H27" s="3"/>
      <c r="I27" s="3"/>
      <c r="J27" s="124"/>
      <c r="K27" s="12"/>
      <c r="L27" s="3"/>
      <c r="M27" s="32"/>
      <c r="N27" s="3">
        <v>2</v>
      </c>
      <c r="O27" s="3">
        <v>2</v>
      </c>
      <c r="P27" s="124">
        <v>5</v>
      </c>
      <c r="Q27" s="147">
        <v>5</v>
      </c>
      <c r="R27" s="80" t="s">
        <v>42</v>
      </c>
      <c r="S27" s="19" t="s">
        <v>69</v>
      </c>
      <c r="T27" s="167"/>
      <c r="U27" s="168"/>
      <c r="V27" s="167"/>
      <c r="W27" s="168"/>
      <c r="X27" s="167"/>
      <c r="Y27" s="169"/>
      <c r="Z27" s="168"/>
      <c r="AA27" s="167"/>
      <c r="AB27" s="168"/>
    </row>
    <row r="28" spans="1:28" ht="14.25" customHeight="1">
      <c r="A28" s="4" t="s">
        <v>86</v>
      </c>
      <c r="B28" s="28" t="s">
        <v>70</v>
      </c>
      <c r="C28" s="3" t="s">
        <v>81</v>
      </c>
      <c r="D28" s="11" t="s">
        <v>71</v>
      </c>
      <c r="E28" s="12"/>
      <c r="F28" s="3"/>
      <c r="G28" s="32"/>
      <c r="H28" s="3"/>
      <c r="I28" s="3"/>
      <c r="J28" s="124"/>
      <c r="K28" s="12"/>
      <c r="L28" s="3"/>
      <c r="M28" s="32"/>
      <c r="N28" s="3">
        <v>2</v>
      </c>
      <c r="O28" s="3">
        <v>2</v>
      </c>
      <c r="P28" s="124">
        <v>5</v>
      </c>
      <c r="Q28" s="147">
        <v>5</v>
      </c>
      <c r="R28" s="80" t="s">
        <v>40</v>
      </c>
      <c r="S28" s="14" t="s">
        <v>39</v>
      </c>
      <c r="T28" s="170"/>
      <c r="U28" s="171"/>
      <c r="V28" s="170"/>
      <c r="W28" s="171"/>
      <c r="X28" s="170"/>
      <c r="Y28" s="172"/>
      <c r="Z28" s="171"/>
      <c r="AA28" s="170"/>
      <c r="AB28" s="171"/>
    </row>
    <row r="29" spans="1:26" ht="12.75">
      <c r="A29" s="4" t="s">
        <v>87</v>
      </c>
      <c r="B29" s="29" t="s">
        <v>72</v>
      </c>
      <c r="C29" s="3" t="s">
        <v>81</v>
      </c>
      <c r="D29" s="11" t="s">
        <v>9</v>
      </c>
      <c r="E29" s="12"/>
      <c r="F29" s="3"/>
      <c r="G29" s="32"/>
      <c r="H29" s="3"/>
      <c r="I29" s="3"/>
      <c r="J29" s="124"/>
      <c r="K29" s="12">
        <v>2</v>
      </c>
      <c r="L29" s="3">
        <v>2</v>
      </c>
      <c r="M29" s="32">
        <v>5</v>
      </c>
      <c r="N29" s="3"/>
      <c r="O29" s="3"/>
      <c r="P29" s="124"/>
      <c r="Q29" s="147">
        <v>5</v>
      </c>
      <c r="R29" s="80" t="s">
        <v>73</v>
      </c>
      <c r="S29" s="14" t="s">
        <v>39</v>
      </c>
      <c r="Z29" s="161"/>
    </row>
    <row r="30" spans="1:26" ht="13.5" thickBot="1">
      <c r="A30" s="9" t="s">
        <v>93</v>
      </c>
      <c r="B30" s="29" t="s">
        <v>90</v>
      </c>
      <c r="C30" s="3" t="s">
        <v>81</v>
      </c>
      <c r="D30" s="11" t="s">
        <v>9</v>
      </c>
      <c r="E30" s="12"/>
      <c r="F30" s="3"/>
      <c r="G30" s="32"/>
      <c r="H30" s="3"/>
      <c r="I30" s="3"/>
      <c r="J30" s="124"/>
      <c r="K30" s="12"/>
      <c r="L30" s="3"/>
      <c r="M30" s="32"/>
      <c r="N30" s="3">
        <v>2</v>
      </c>
      <c r="O30" s="3">
        <v>2</v>
      </c>
      <c r="P30" s="124">
        <v>5</v>
      </c>
      <c r="Q30" s="149">
        <v>5</v>
      </c>
      <c r="R30" s="80" t="s">
        <v>91</v>
      </c>
      <c r="S30" s="14" t="s">
        <v>39</v>
      </c>
      <c r="Z30" s="5"/>
    </row>
    <row r="31" spans="1:26" ht="9.75" customHeight="1" thickBot="1">
      <c r="A31" s="100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  <c r="R31" s="101"/>
      <c r="S31" s="104"/>
      <c r="Z31" s="5"/>
    </row>
    <row r="32" spans="1:52" s="7" customFormat="1" ht="15">
      <c r="A32" s="64"/>
      <c r="B32" s="65" t="s">
        <v>74</v>
      </c>
      <c r="C32" s="66"/>
      <c r="D32" s="67"/>
      <c r="E32" s="68"/>
      <c r="F32" s="69"/>
      <c r="G32" s="69"/>
      <c r="H32" s="69"/>
      <c r="I32" s="69"/>
      <c r="J32" s="70"/>
      <c r="K32" s="71"/>
      <c r="L32" s="72"/>
      <c r="M32" s="66">
        <v>5</v>
      </c>
      <c r="N32" s="66"/>
      <c r="O32" s="66"/>
      <c r="P32" s="109">
        <v>10</v>
      </c>
      <c r="Q32" s="85">
        <v>15</v>
      </c>
      <c r="R32" s="73"/>
      <c r="S32" s="74"/>
      <c r="T32" s="173"/>
      <c r="U32" s="14"/>
      <c r="V32" s="173"/>
      <c r="W32" s="14"/>
      <c r="X32" s="173"/>
      <c r="Y32" s="174"/>
      <c r="Z32" s="5"/>
      <c r="AA32" s="173"/>
      <c r="AB32" s="14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</row>
    <row r="33" spans="1:52" s="7" customFormat="1" ht="22.5">
      <c r="A33" s="21" t="s">
        <v>88</v>
      </c>
      <c r="B33" s="31" t="s">
        <v>75</v>
      </c>
      <c r="C33" s="22" t="s">
        <v>81</v>
      </c>
      <c r="D33" s="23" t="s">
        <v>71</v>
      </c>
      <c r="E33" s="24"/>
      <c r="F33" s="25"/>
      <c r="G33" s="33"/>
      <c r="H33" s="25"/>
      <c r="I33" s="25"/>
      <c r="J33" s="36"/>
      <c r="K33" s="27">
        <v>0</v>
      </c>
      <c r="L33" s="22">
        <v>4</v>
      </c>
      <c r="M33" s="34">
        <v>5</v>
      </c>
      <c r="N33" s="22"/>
      <c r="O33" s="22"/>
      <c r="P33" s="37"/>
      <c r="Q33" s="150">
        <v>5</v>
      </c>
      <c r="R33" s="78" t="s">
        <v>92</v>
      </c>
      <c r="S33" s="151" t="s">
        <v>39</v>
      </c>
      <c r="T33" s="16"/>
      <c r="U33" s="161"/>
      <c r="V33" s="16"/>
      <c r="W33" s="161"/>
      <c r="X33" s="16"/>
      <c r="Y33" s="162"/>
      <c r="Z33" s="175"/>
      <c r="AA33" s="16"/>
      <c r="AB33" s="161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</row>
    <row r="34" spans="1:28" ht="23.25" thickBot="1">
      <c r="A34" s="21" t="s">
        <v>89</v>
      </c>
      <c r="B34" s="31" t="s">
        <v>76</v>
      </c>
      <c r="C34" s="22" t="s">
        <v>81</v>
      </c>
      <c r="D34" s="23" t="s">
        <v>71</v>
      </c>
      <c r="E34" s="26"/>
      <c r="F34" s="22"/>
      <c r="G34" s="34"/>
      <c r="H34" s="22"/>
      <c r="I34" s="22"/>
      <c r="J34" s="37"/>
      <c r="K34" s="27"/>
      <c r="L34" s="22"/>
      <c r="M34" s="34"/>
      <c r="N34" s="22">
        <v>0</v>
      </c>
      <c r="O34" s="22">
        <v>4</v>
      </c>
      <c r="P34" s="37">
        <v>10</v>
      </c>
      <c r="Q34" s="150">
        <v>10</v>
      </c>
      <c r="R34" s="78" t="s">
        <v>92</v>
      </c>
      <c r="S34" s="151" t="s">
        <v>39</v>
      </c>
      <c r="T34" s="197"/>
      <c r="U34" s="198"/>
      <c r="V34" s="197"/>
      <c r="W34" s="198"/>
      <c r="X34" s="197"/>
      <c r="Y34" s="199"/>
      <c r="Z34" s="176"/>
      <c r="AA34" s="197"/>
      <c r="AB34" s="198"/>
    </row>
    <row r="35" spans="1:65" ht="9" customHeight="1" thickBot="1">
      <c r="A35" s="100"/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  <c r="R35" s="101"/>
      <c r="S35" s="189"/>
      <c r="T35" s="193"/>
      <c r="U35" s="193"/>
      <c r="V35" s="193"/>
      <c r="W35" s="193"/>
      <c r="X35" s="193"/>
      <c r="Y35" s="193"/>
      <c r="Z35" s="125"/>
      <c r="AA35" s="193"/>
      <c r="AB35" s="193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</row>
    <row r="36" spans="1:65" ht="15">
      <c r="A36" s="105"/>
      <c r="B36" s="65" t="s">
        <v>102</v>
      </c>
      <c r="C36" s="106"/>
      <c r="D36" s="107"/>
      <c r="E36" s="108"/>
      <c r="F36" s="66"/>
      <c r="G36" s="66"/>
      <c r="H36" s="66"/>
      <c r="I36" s="66"/>
      <c r="J36" s="109"/>
      <c r="K36" s="110"/>
      <c r="L36" s="66"/>
      <c r="M36" s="66"/>
      <c r="N36" s="66"/>
      <c r="O36" s="66"/>
      <c r="P36" s="67">
        <v>5</v>
      </c>
      <c r="Q36" s="85">
        <v>5</v>
      </c>
      <c r="R36" s="111"/>
      <c r="S36" s="190"/>
      <c r="T36" s="194"/>
      <c r="U36" s="194"/>
      <c r="V36" s="194"/>
      <c r="W36" s="194"/>
      <c r="X36" s="194"/>
      <c r="Y36" s="194"/>
      <c r="Z36" s="125"/>
      <c r="AA36" s="194"/>
      <c r="AB36" s="194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</row>
    <row r="37" spans="1:65" ht="15.75" thickBot="1">
      <c r="A37" s="9"/>
      <c r="B37" s="112" t="s">
        <v>103</v>
      </c>
      <c r="C37" s="113"/>
      <c r="D37" s="114"/>
      <c r="E37" s="61"/>
      <c r="F37" s="62"/>
      <c r="G37" s="62"/>
      <c r="H37" s="62"/>
      <c r="I37" s="62"/>
      <c r="J37" s="115"/>
      <c r="K37" s="63"/>
      <c r="L37" s="62"/>
      <c r="M37" s="62"/>
      <c r="N37" s="62"/>
      <c r="O37" s="62"/>
      <c r="P37" s="116"/>
      <c r="Q37" s="117"/>
      <c r="R37" s="79"/>
      <c r="S37" s="191"/>
      <c r="T37" s="194"/>
      <c r="U37" s="194"/>
      <c r="V37" s="194"/>
      <c r="W37" s="194"/>
      <c r="X37" s="194"/>
      <c r="Y37" s="194"/>
      <c r="Z37" s="125"/>
      <c r="AA37" s="194"/>
      <c r="AB37" s="194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</row>
    <row r="38" spans="1:65" ht="15.75" thickBot="1">
      <c r="A38" s="118" t="s">
        <v>104</v>
      </c>
      <c r="B38" s="119"/>
      <c r="C38" s="120"/>
      <c r="D38" s="120"/>
      <c r="E38" s="121"/>
      <c r="F38" s="121"/>
      <c r="G38" s="180">
        <f>G5+G24+G32+G36</f>
        <v>28</v>
      </c>
      <c r="H38" s="180"/>
      <c r="I38" s="180"/>
      <c r="J38" s="180">
        <f>J5+J24+J32+J36</f>
        <v>33</v>
      </c>
      <c r="K38" s="180"/>
      <c r="L38" s="180"/>
      <c r="M38" s="180">
        <f>M5+M24+M32+M36</f>
        <v>29</v>
      </c>
      <c r="N38" s="180"/>
      <c r="O38" s="180"/>
      <c r="P38" s="180">
        <f>P5+P24+P32+P36</f>
        <v>30</v>
      </c>
      <c r="Q38" s="122">
        <f>Q5+Q24+Q32+Q36</f>
        <v>120</v>
      </c>
      <c r="R38" s="123"/>
      <c r="S38" s="192"/>
      <c r="T38" s="194"/>
      <c r="U38" s="194"/>
      <c r="V38" s="194"/>
      <c r="W38" s="194"/>
      <c r="X38" s="194"/>
      <c r="Y38" s="194"/>
      <c r="Z38" s="125"/>
      <c r="AA38" s="194"/>
      <c r="AB38" s="194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</row>
    <row r="39" spans="1:65" s="7" customFormat="1" ht="12.75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8"/>
      <c r="S39" s="97"/>
      <c r="T39" s="194"/>
      <c r="U39" s="194"/>
      <c r="V39" s="194"/>
      <c r="W39" s="194"/>
      <c r="X39" s="194"/>
      <c r="Y39" s="194"/>
      <c r="Z39" s="125"/>
      <c r="AA39" s="194"/>
      <c r="AB39" s="194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</row>
    <row r="40" spans="1:65" ht="12.75">
      <c r="A40" s="128" t="s">
        <v>105</v>
      </c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1"/>
      <c r="M40" s="131"/>
      <c r="N40" s="131"/>
      <c r="O40" s="131"/>
      <c r="P40" s="131"/>
      <c r="Q40" s="131"/>
      <c r="R40" s="131"/>
      <c r="S40" s="131"/>
      <c r="T40" s="194"/>
      <c r="U40" s="194"/>
      <c r="V40" s="194"/>
      <c r="W40" s="194"/>
      <c r="X40" s="194"/>
      <c r="Y40" s="194"/>
      <c r="Z40" s="125"/>
      <c r="AA40" s="194"/>
      <c r="AB40" s="194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</row>
    <row r="41" spans="1:65" ht="12.75">
      <c r="A41" s="128" t="s">
        <v>106</v>
      </c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31"/>
      <c r="N41" s="131"/>
      <c r="O41" s="131"/>
      <c r="P41" s="131"/>
      <c r="Q41" s="131"/>
      <c r="R41" s="131"/>
      <c r="S41" s="131"/>
      <c r="T41" s="194"/>
      <c r="U41" s="194"/>
      <c r="V41" s="194"/>
      <c r="W41" s="194"/>
      <c r="X41" s="194"/>
      <c r="Y41" s="194"/>
      <c r="Z41" s="125"/>
      <c r="AA41" s="194"/>
      <c r="AB41" s="194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</row>
    <row r="42" spans="1:65" ht="12.75">
      <c r="A42" s="205" t="s">
        <v>47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125"/>
      <c r="U42" s="125"/>
      <c r="V42" s="125"/>
      <c r="W42" s="125"/>
      <c r="X42" s="125"/>
      <c r="Y42" s="125"/>
      <c r="Z42" s="125"/>
      <c r="AA42" s="125"/>
      <c r="AB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</row>
    <row r="43" spans="1:65" ht="12.75">
      <c r="A43" s="205" t="s">
        <v>107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195"/>
      <c r="U43" s="125"/>
      <c r="V43" s="195"/>
      <c r="W43" s="125"/>
      <c r="X43" s="195"/>
      <c r="Y43" s="125"/>
      <c r="Z43" s="125"/>
      <c r="AA43" s="195"/>
      <c r="AB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</row>
    <row r="44" spans="1:65" ht="12.75">
      <c r="A44" s="205" t="s">
        <v>48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125"/>
      <c r="U44" s="125"/>
      <c r="V44" s="125"/>
      <c r="W44" s="125"/>
      <c r="X44" s="125"/>
      <c r="Y44" s="125"/>
      <c r="Z44" s="125"/>
      <c r="AA44" s="125"/>
      <c r="AB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</row>
    <row r="45" spans="1:65" ht="12.75">
      <c r="A45" s="205" t="s">
        <v>108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125"/>
      <c r="U45" s="125"/>
      <c r="V45" s="125"/>
      <c r="W45" s="125"/>
      <c r="X45" s="125"/>
      <c r="Y45" s="125"/>
      <c r="Z45" s="125"/>
      <c r="AA45" s="125"/>
      <c r="AB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</row>
    <row r="46" spans="1:65" ht="12.75">
      <c r="A46" s="128" t="s">
        <v>109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1"/>
      <c r="M46" s="131"/>
      <c r="N46" s="131"/>
      <c r="O46" s="131"/>
      <c r="P46" s="131"/>
      <c r="Q46" s="131"/>
      <c r="R46" s="131"/>
      <c r="S46" s="131"/>
      <c r="T46" s="251"/>
      <c r="U46" s="251"/>
      <c r="V46" s="251"/>
      <c r="W46" s="251"/>
      <c r="X46" s="251"/>
      <c r="Y46" s="251"/>
      <c r="Z46" s="127"/>
      <c r="AA46" s="251"/>
      <c r="AB46" s="251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</row>
    <row r="47" spans="1:65" ht="12.75">
      <c r="A47" s="97" t="s">
        <v>110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7"/>
      <c r="M47" s="97"/>
      <c r="N47" s="97"/>
      <c r="O47" s="97"/>
      <c r="P47" s="97"/>
      <c r="Q47" s="97"/>
      <c r="R47" s="97"/>
      <c r="S47" s="97"/>
      <c r="T47" s="196"/>
      <c r="U47" s="196"/>
      <c r="V47" s="196"/>
      <c r="W47" s="196"/>
      <c r="X47" s="196"/>
      <c r="Y47" s="196"/>
      <c r="Z47" s="127"/>
      <c r="AA47" s="196"/>
      <c r="AB47" s="196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</row>
    <row r="48" spans="1:65" ht="12.75">
      <c r="A48" s="206" t="s">
        <v>111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196"/>
      <c r="U48" s="196"/>
      <c r="V48" s="196"/>
      <c r="W48" s="196"/>
      <c r="X48" s="196"/>
      <c r="Y48" s="196"/>
      <c r="Z48" s="127"/>
      <c r="AA48" s="196"/>
      <c r="AB48" s="196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</row>
    <row r="49" spans="1:65" ht="12.75">
      <c r="A49" s="97" t="s">
        <v>112</v>
      </c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7"/>
      <c r="M49" s="97"/>
      <c r="N49" s="97"/>
      <c r="O49" s="97"/>
      <c r="P49" s="97"/>
      <c r="Q49" s="97"/>
      <c r="R49" s="97"/>
      <c r="S49" s="97"/>
      <c r="T49" s="125"/>
      <c r="U49" s="125"/>
      <c r="V49" s="125"/>
      <c r="W49" s="125"/>
      <c r="X49" s="125"/>
      <c r="Y49" s="125"/>
      <c r="Z49" s="125"/>
      <c r="AA49" s="125"/>
      <c r="AB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</row>
    <row r="50" spans="1:65" ht="12.75">
      <c r="A50" s="97" t="s">
        <v>113</v>
      </c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7"/>
      <c r="M50" s="97"/>
      <c r="N50" s="97"/>
      <c r="O50" s="97"/>
      <c r="P50" s="97"/>
      <c r="Q50" s="97"/>
      <c r="R50" s="97"/>
      <c r="S50" s="97"/>
      <c r="T50" s="125"/>
      <c r="U50" s="125"/>
      <c r="V50" s="125"/>
      <c r="W50" s="125"/>
      <c r="X50" s="125"/>
      <c r="Y50" s="125"/>
      <c r="Z50" s="125"/>
      <c r="AA50" s="125"/>
      <c r="AB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</row>
    <row r="51" spans="1:65" ht="12.75">
      <c r="A51" s="128" t="s">
        <v>114</v>
      </c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131"/>
      <c r="N51" s="131"/>
      <c r="O51" s="131"/>
      <c r="P51" s="131"/>
      <c r="Q51" s="131"/>
      <c r="R51" s="131"/>
      <c r="S51" s="131"/>
      <c r="T51" s="125"/>
      <c r="U51" s="125"/>
      <c r="V51" s="125"/>
      <c r="W51" s="125"/>
      <c r="X51" s="125"/>
      <c r="Y51" s="125"/>
      <c r="Z51" s="125"/>
      <c r="AA51" s="125"/>
      <c r="AB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</row>
    <row r="52" spans="1:65" ht="12.75">
      <c r="A52" s="132" t="s">
        <v>115</v>
      </c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7"/>
      <c r="M52" s="97"/>
      <c r="N52" s="97"/>
      <c r="O52" s="97"/>
      <c r="P52" s="97"/>
      <c r="Q52" s="97"/>
      <c r="R52" s="97"/>
      <c r="S52" s="97"/>
      <c r="T52" s="125"/>
      <c r="U52" s="125"/>
      <c r="V52" s="125"/>
      <c r="W52" s="125"/>
      <c r="X52" s="125"/>
      <c r="Y52" s="125"/>
      <c r="Z52" s="125"/>
      <c r="AA52" s="125"/>
      <c r="AB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1:65" ht="12.75">
      <c r="A53" s="97" t="s">
        <v>116</v>
      </c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8"/>
      <c r="S53" s="97"/>
      <c r="T53" s="193"/>
      <c r="U53" s="193"/>
      <c r="V53" s="193"/>
      <c r="W53" s="193"/>
      <c r="X53" s="193"/>
      <c r="Y53" s="193"/>
      <c r="Z53" s="193"/>
      <c r="AA53" s="193"/>
      <c r="AB53" s="193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4" spans="1:65" ht="12.75">
      <c r="A54" s="97" t="s">
        <v>117</v>
      </c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8"/>
      <c r="S54" s="97"/>
      <c r="T54" s="193"/>
      <c r="U54" s="193"/>
      <c r="V54" s="193"/>
      <c r="W54" s="193"/>
      <c r="X54" s="193"/>
      <c r="Y54" s="193"/>
      <c r="Z54" s="193"/>
      <c r="AA54" s="193"/>
      <c r="AB54" s="193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</row>
    <row r="55" spans="1:65" ht="12.75">
      <c r="A55" s="97" t="s">
        <v>118</v>
      </c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8"/>
      <c r="S55" s="97"/>
      <c r="T55" s="193"/>
      <c r="U55" s="193"/>
      <c r="V55" s="193"/>
      <c r="W55" s="193"/>
      <c r="X55" s="193"/>
      <c r="Y55" s="193"/>
      <c r="Z55" s="193"/>
      <c r="AA55" s="193"/>
      <c r="AB55" s="193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</row>
    <row r="56" spans="1:65" ht="12.75">
      <c r="A56" s="132" t="s">
        <v>119</v>
      </c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7"/>
      <c r="M56" s="97"/>
      <c r="N56" s="97"/>
      <c r="O56" s="97"/>
      <c r="P56" s="97"/>
      <c r="Q56" s="97"/>
      <c r="R56" s="97"/>
      <c r="S56" s="97"/>
      <c r="T56" s="193"/>
      <c r="U56" s="193"/>
      <c r="V56" s="193"/>
      <c r="W56" s="193"/>
      <c r="X56" s="193"/>
      <c r="Y56" s="193"/>
      <c r="Z56" s="193"/>
      <c r="AA56" s="193"/>
      <c r="AB56" s="193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</row>
    <row r="57" spans="1:65" ht="12.75">
      <c r="A57" s="97" t="s">
        <v>120</v>
      </c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8"/>
      <c r="S57" s="97"/>
      <c r="T57" s="193"/>
      <c r="U57" s="193"/>
      <c r="V57" s="193"/>
      <c r="W57" s="193"/>
      <c r="X57" s="193"/>
      <c r="Y57" s="193"/>
      <c r="Z57" s="193"/>
      <c r="AA57" s="193"/>
      <c r="AB57" s="193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</row>
    <row r="58" spans="1:65" ht="12.75">
      <c r="A58" s="97" t="s">
        <v>157</v>
      </c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8"/>
      <c r="S58" s="97"/>
      <c r="T58" s="193"/>
      <c r="U58" s="193"/>
      <c r="V58" s="193"/>
      <c r="W58" s="193"/>
      <c r="X58" s="193"/>
      <c r="Y58" s="193"/>
      <c r="Z58" s="193"/>
      <c r="AA58" s="193"/>
      <c r="AB58" s="193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</row>
    <row r="59" spans="1:65" ht="12.75">
      <c r="A59" s="132" t="s">
        <v>121</v>
      </c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7"/>
      <c r="M59" s="97"/>
      <c r="N59" s="97"/>
      <c r="O59" s="97"/>
      <c r="P59" s="97"/>
      <c r="Q59" s="97"/>
      <c r="R59" s="97"/>
      <c r="S59" s="97"/>
      <c r="T59" s="193"/>
      <c r="U59" s="193"/>
      <c r="V59" s="193"/>
      <c r="W59" s="193"/>
      <c r="X59" s="193"/>
      <c r="Y59" s="193"/>
      <c r="Z59" s="193"/>
      <c r="AA59" s="193"/>
      <c r="AB59" s="193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</row>
    <row r="60" spans="1:65" ht="12.75">
      <c r="A60" s="97" t="s">
        <v>122</v>
      </c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8"/>
      <c r="S60" s="97"/>
      <c r="T60" s="193"/>
      <c r="U60" s="193"/>
      <c r="V60" s="193"/>
      <c r="W60" s="193"/>
      <c r="X60" s="193"/>
      <c r="Y60" s="193"/>
      <c r="Z60" s="193"/>
      <c r="AA60" s="193"/>
      <c r="AB60" s="193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</row>
    <row r="61" spans="1:65" ht="12.75">
      <c r="A61" s="97" t="s">
        <v>123</v>
      </c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8"/>
      <c r="S61" s="97"/>
      <c r="T61" s="193"/>
      <c r="U61" s="193"/>
      <c r="V61" s="193"/>
      <c r="W61" s="193"/>
      <c r="X61" s="193"/>
      <c r="Y61" s="193"/>
      <c r="Z61" s="193"/>
      <c r="AA61" s="193"/>
      <c r="AB61" s="193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</row>
    <row r="62" spans="1:65" ht="12.75">
      <c r="A62" s="97" t="s">
        <v>124</v>
      </c>
      <c r="B62" s="98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8"/>
      <c r="S62" s="97"/>
      <c r="T62" s="193"/>
      <c r="U62" s="193"/>
      <c r="V62" s="193"/>
      <c r="W62" s="193"/>
      <c r="X62" s="193"/>
      <c r="Y62" s="193"/>
      <c r="Z62" s="193"/>
      <c r="AA62" s="193"/>
      <c r="AB62" s="193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</row>
    <row r="63" spans="1:65" ht="12.75">
      <c r="A63" s="97" t="s">
        <v>125</v>
      </c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8"/>
      <c r="S63" s="97"/>
      <c r="T63" s="193"/>
      <c r="U63" s="193"/>
      <c r="V63" s="193"/>
      <c r="W63" s="193"/>
      <c r="X63" s="193"/>
      <c r="Y63" s="193"/>
      <c r="Z63" s="193"/>
      <c r="AA63" s="193"/>
      <c r="AB63" s="193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</row>
    <row r="64" spans="1:65" ht="12.75">
      <c r="A64" s="97" t="s">
        <v>126</v>
      </c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8"/>
      <c r="S64" s="97"/>
      <c r="T64" s="193"/>
      <c r="U64" s="193"/>
      <c r="V64" s="193"/>
      <c r="W64" s="193"/>
      <c r="X64" s="193"/>
      <c r="Y64" s="193"/>
      <c r="Z64" s="193"/>
      <c r="AA64" s="193"/>
      <c r="AB64" s="193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</row>
    <row r="65" spans="1:65" ht="12.75">
      <c r="A65" s="97" t="s">
        <v>127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8"/>
      <c r="S65" s="97"/>
      <c r="T65" s="193"/>
      <c r="U65" s="193"/>
      <c r="V65" s="193"/>
      <c r="W65" s="193"/>
      <c r="X65" s="193"/>
      <c r="Y65" s="193"/>
      <c r="Z65" s="193"/>
      <c r="AA65" s="193"/>
      <c r="AB65" s="193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</row>
    <row r="66" spans="1:65" ht="12.75">
      <c r="A66" s="97" t="s">
        <v>128</v>
      </c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8"/>
      <c r="S66" s="97"/>
      <c r="T66" s="193"/>
      <c r="U66" s="193"/>
      <c r="V66" s="193"/>
      <c r="W66" s="193"/>
      <c r="X66" s="193"/>
      <c r="Y66" s="193"/>
      <c r="Z66" s="193"/>
      <c r="AA66" s="193"/>
      <c r="AB66" s="193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</row>
    <row r="67" spans="1:65" ht="12.75">
      <c r="A67" s="97" t="s">
        <v>129</v>
      </c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8"/>
      <c r="S67" s="97"/>
      <c r="T67" s="193"/>
      <c r="U67" s="193"/>
      <c r="V67" s="193"/>
      <c r="W67" s="193"/>
      <c r="X67" s="193"/>
      <c r="Y67" s="193"/>
      <c r="Z67" s="193"/>
      <c r="AA67" s="193"/>
      <c r="AB67" s="193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</row>
    <row r="68" spans="1:65" ht="12.75">
      <c r="A68" s="97" t="s">
        <v>130</v>
      </c>
      <c r="B68" s="98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8"/>
      <c r="S68" s="97"/>
      <c r="T68" s="193"/>
      <c r="U68" s="193"/>
      <c r="V68" s="193"/>
      <c r="W68" s="193"/>
      <c r="X68" s="193"/>
      <c r="Y68" s="193"/>
      <c r="Z68" s="193"/>
      <c r="AA68" s="193"/>
      <c r="AB68" s="193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</row>
    <row r="69" spans="1:65" ht="12.75">
      <c r="A69" s="132" t="s">
        <v>131</v>
      </c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7"/>
      <c r="M69" s="97"/>
      <c r="N69" s="97"/>
      <c r="O69" s="97"/>
      <c r="P69" s="97"/>
      <c r="Q69" s="97"/>
      <c r="R69" s="97"/>
      <c r="S69" s="97"/>
      <c r="T69" s="193"/>
      <c r="U69" s="193"/>
      <c r="V69" s="193"/>
      <c r="W69" s="193"/>
      <c r="X69" s="193"/>
      <c r="Y69" s="193"/>
      <c r="Z69" s="193"/>
      <c r="AA69" s="193"/>
      <c r="AB69" s="193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</row>
    <row r="70" spans="1:65" ht="12.75">
      <c r="A70" s="97" t="s">
        <v>132</v>
      </c>
      <c r="B70" s="98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8"/>
      <c r="S70" s="97"/>
      <c r="T70" s="193"/>
      <c r="U70" s="193"/>
      <c r="V70" s="193"/>
      <c r="W70" s="193"/>
      <c r="X70" s="193"/>
      <c r="Y70" s="193"/>
      <c r="Z70" s="193"/>
      <c r="AA70" s="193"/>
      <c r="AB70" s="193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</row>
    <row r="71" spans="1:65" ht="12.75">
      <c r="A71" s="97" t="s">
        <v>133</v>
      </c>
      <c r="B71" s="98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8"/>
      <c r="S71" s="97"/>
      <c r="T71" s="193"/>
      <c r="U71" s="193"/>
      <c r="V71" s="193"/>
      <c r="W71" s="193"/>
      <c r="X71" s="193"/>
      <c r="Y71" s="193"/>
      <c r="Z71" s="193"/>
      <c r="AA71" s="193"/>
      <c r="AB71" s="193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</row>
    <row r="72" spans="1:65" ht="12.75">
      <c r="A72" s="97" t="s">
        <v>134</v>
      </c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8"/>
      <c r="S72" s="97"/>
      <c r="T72" s="193"/>
      <c r="U72" s="193"/>
      <c r="V72" s="193"/>
      <c r="W72" s="193"/>
      <c r="X72" s="193"/>
      <c r="Y72" s="193"/>
      <c r="Z72" s="193"/>
      <c r="AA72" s="193"/>
      <c r="AB72" s="193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</row>
    <row r="73" spans="1:65" ht="12.75">
      <c r="A73" s="97" t="s">
        <v>135</v>
      </c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8"/>
      <c r="S73" s="97"/>
      <c r="T73" s="193"/>
      <c r="U73" s="193"/>
      <c r="V73" s="193"/>
      <c r="W73" s="193"/>
      <c r="X73" s="193"/>
      <c r="Y73" s="193"/>
      <c r="Z73" s="193"/>
      <c r="AA73" s="193"/>
      <c r="AB73" s="193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</row>
    <row r="74" spans="1:65" ht="12.75">
      <c r="A74" s="97" t="s">
        <v>136</v>
      </c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7"/>
      <c r="M74" s="97"/>
      <c r="N74" s="97"/>
      <c r="O74" s="97"/>
      <c r="P74" s="97"/>
      <c r="Q74" s="97"/>
      <c r="R74" s="97"/>
      <c r="S74" s="97"/>
      <c r="T74" s="193"/>
      <c r="U74" s="193"/>
      <c r="V74" s="193"/>
      <c r="W74" s="193"/>
      <c r="X74" s="193"/>
      <c r="Y74" s="193"/>
      <c r="Z74" s="193"/>
      <c r="AA74" s="193"/>
      <c r="AB74" s="193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</row>
    <row r="75" spans="1:65" ht="12.75">
      <c r="A75" s="97" t="s">
        <v>137</v>
      </c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97"/>
      <c r="M75" s="97"/>
      <c r="N75" s="97"/>
      <c r="O75" s="97"/>
      <c r="P75" s="97"/>
      <c r="Q75" s="97"/>
      <c r="R75" s="97"/>
      <c r="S75" s="97"/>
      <c r="T75" s="193"/>
      <c r="U75" s="193"/>
      <c r="V75" s="193"/>
      <c r="W75" s="193"/>
      <c r="X75" s="193"/>
      <c r="Y75" s="193"/>
      <c r="Z75" s="193"/>
      <c r="AA75" s="193"/>
      <c r="AB75" s="193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</row>
    <row r="76" spans="1:65" ht="12.75">
      <c r="A76" s="97" t="s">
        <v>138</v>
      </c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7"/>
      <c r="M76" s="97"/>
      <c r="N76" s="97"/>
      <c r="O76" s="97"/>
      <c r="P76" s="97"/>
      <c r="Q76" s="97"/>
      <c r="R76" s="97"/>
      <c r="S76" s="97"/>
      <c r="T76" s="193"/>
      <c r="U76" s="193"/>
      <c r="V76" s="193"/>
      <c r="W76" s="193"/>
      <c r="X76" s="193"/>
      <c r="Y76" s="193"/>
      <c r="Z76" s="193"/>
      <c r="AA76" s="193"/>
      <c r="AB76" s="193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</row>
    <row r="77" spans="1:65" ht="12.75">
      <c r="A77" s="97" t="s">
        <v>139</v>
      </c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97"/>
      <c r="M77" s="97"/>
      <c r="N77" s="97"/>
      <c r="O77" s="97"/>
      <c r="P77" s="97"/>
      <c r="Q77" s="97"/>
      <c r="R77" s="97"/>
      <c r="S77" s="97"/>
      <c r="T77" s="193"/>
      <c r="U77" s="193"/>
      <c r="V77" s="193"/>
      <c r="W77" s="193"/>
      <c r="X77" s="193"/>
      <c r="Y77" s="193"/>
      <c r="Z77" s="193"/>
      <c r="AA77" s="193"/>
      <c r="AB77" s="193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</row>
    <row r="78" spans="1:65" ht="12.75">
      <c r="A78" s="133" t="s">
        <v>140</v>
      </c>
      <c r="B78" s="134"/>
      <c r="C78" s="135"/>
      <c r="D78" s="136"/>
      <c r="E78" s="136"/>
      <c r="F78" s="136"/>
      <c r="G78" s="136"/>
      <c r="H78" s="136"/>
      <c r="I78" s="136"/>
      <c r="J78" s="136"/>
      <c r="K78" s="137"/>
      <c r="L78" s="138"/>
      <c r="M78" s="138"/>
      <c r="N78" s="138"/>
      <c r="O78" s="138"/>
      <c r="P78" s="97"/>
      <c r="Q78" s="97"/>
      <c r="R78" s="97"/>
      <c r="S78" s="97"/>
      <c r="T78" s="193"/>
      <c r="U78" s="193"/>
      <c r="V78" s="193"/>
      <c r="W78" s="193"/>
      <c r="X78" s="193"/>
      <c r="Y78" s="193"/>
      <c r="Z78" s="193"/>
      <c r="AA78" s="193"/>
      <c r="AB78" s="193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</row>
    <row r="79" spans="1:65" ht="12.75">
      <c r="A79" s="133" t="s">
        <v>49</v>
      </c>
      <c r="B79" s="134"/>
      <c r="C79" s="135"/>
      <c r="D79" s="136"/>
      <c r="E79" s="136"/>
      <c r="F79" s="136"/>
      <c r="G79" s="136"/>
      <c r="H79" s="136"/>
      <c r="I79" s="136"/>
      <c r="J79" s="136"/>
      <c r="K79" s="137"/>
      <c r="L79" s="138"/>
      <c r="M79" s="138"/>
      <c r="N79" s="138"/>
      <c r="O79" s="138"/>
      <c r="P79" s="97"/>
      <c r="Q79" s="97"/>
      <c r="R79" s="97"/>
      <c r="S79" s="97"/>
      <c r="T79" s="193"/>
      <c r="U79" s="193"/>
      <c r="V79" s="193"/>
      <c r="W79" s="193"/>
      <c r="X79" s="193"/>
      <c r="Y79" s="193"/>
      <c r="Z79" s="193"/>
      <c r="AA79" s="193"/>
      <c r="AB79" s="193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</row>
    <row r="80" spans="1:65" ht="12.75">
      <c r="A80" s="128" t="s">
        <v>141</v>
      </c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1"/>
      <c r="M80" s="131"/>
      <c r="N80" s="131"/>
      <c r="O80" s="131"/>
      <c r="P80" s="131"/>
      <c r="Q80" s="131"/>
      <c r="R80" s="131"/>
      <c r="S80" s="131"/>
      <c r="T80" s="193"/>
      <c r="U80" s="193"/>
      <c r="V80" s="193"/>
      <c r="W80" s="193"/>
      <c r="X80" s="193"/>
      <c r="Y80" s="193"/>
      <c r="Z80" s="193"/>
      <c r="AA80" s="193"/>
      <c r="AB80" s="193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</row>
    <row r="81" spans="1:65" ht="12.75">
      <c r="A81" s="139" t="s">
        <v>51</v>
      </c>
      <c r="B81" s="140"/>
      <c r="C81" s="141"/>
      <c r="D81" s="141"/>
      <c r="E81" s="141"/>
      <c r="F81" s="141"/>
      <c r="G81" s="141"/>
      <c r="H81" s="141"/>
      <c r="I81" s="141"/>
      <c r="J81" s="141"/>
      <c r="K81" s="142"/>
      <c r="L81" s="142"/>
      <c r="M81" s="142"/>
      <c r="N81" s="143"/>
      <c r="O81" s="144"/>
      <c r="P81" s="140"/>
      <c r="Q81" s="140"/>
      <c r="R81" s="140"/>
      <c r="S81" s="140"/>
      <c r="T81" s="193"/>
      <c r="U81" s="193"/>
      <c r="V81" s="193"/>
      <c r="W81" s="193"/>
      <c r="X81" s="193"/>
      <c r="Y81" s="193"/>
      <c r="Z81" s="193"/>
      <c r="AA81" s="193"/>
      <c r="AB81" s="193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</row>
    <row r="82" spans="1:65" ht="12.75">
      <c r="A82" s="128" t="s">
        <v>50</v>
      </c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1"/>
      <c r="M82" s="131"/>
      <c r="N82" s="131"/>
      <c r="O82" s="131"/>
      <c r="P82" s="131"/>
      <c r="Q82" s="131"/>
      <c r="R82" s="131"/>
      <c r="S82" s="131"/>
      <c r="T82" s="193"/>
      <c r="U82" s="193"/>
      <c r="V82" s="193"/>
      <c r="W82" s="193"/>
      <c r="X82" s="193"/>
      <c r="Y82" s="193"/>
      <c r="Z82" s="193"/>
      <c r="AA82" s="193"/>
      <c r="AB82" s="193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</row>
    <row r="83" spans="1:65" ht="12.75">
      <c r="A83" s="97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8"/>
      <c r="S83" s="97"/>
      <c r="T83" s="193"/>
      <c r="U83" s="193"/>
      <c r="V83" s="193"/>
      <c r="W83" s="193"/>
      <c r="X83" s="193"/>
      <c r="Y83" s="193"/>
      <c r="Z83" s="193"/>
      <c r="AA83" s="193"/>
      <c r="AB83" s="193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</row>
    <row r="84" spans="1:65" ht="12.75">
      <c r="A84" s="125"/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5"/>
      <c r="S84" s="125"/>
      <c r="T84" s="193"/>
      <c r="U84" s="193"/>
      <c r="V84" s="193"/>
      <c r="W84" s="193"/>
      <c r="X84" s="193"/>
      <c r="Y84" s="193"/>
      <c r="Z84" s="193"/>
      <c r="AA84" s="193"/>
      <c r="AB84" s="193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</row>
    <row r="85" spans="1:65" ht="12.75">
      <c r="A85" s="125"/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5"/>
      <c r="S85" s="125"/>
      <c r="T85" s="193"/>
      <c r="U85" s="193"/>
      <c r="V85" s="193"/>
      <c r="W85" s="193"/>
      <c r="X85" s="193"/>
      <c r="Y85" s="193"/>
      <c r="Z85" s="193"/>
      <c r="AA85" s="193"/>
      <c r="AB85" s="193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</row>
    <row r="86" spans="1:65" ht="12.75">
      <c r="A86" s="125"/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5"/>
      <c r="S86" s="125"/>
      <c r="T86" s="193"/>
      <c r="U86" s="193"/>
      <c r="V86" s="193"/>
      <c r="W86" s="193"/>
      <c r="X86" s="193"/>
      <c r="Y86" s="193"/>
      <c r="Z86" s="193"/>
      <c r="AA86" s="193"/>
      <c r="AB86" s="193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</row>
    <row r="87" spans="1:65" ht="12.75">
      <c r="A87" s="125"/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5"/>
      <c r="S87" s="125"/>
      <c r="T87" s="193"/>
      <c r="U87" s="193"/>
      <c r="V87" s="193"/>
      <c r="W87" s="193"/>
      <c r="X87" s="193"/>
      <c r="Y87" s="193"/>
      <c r="Z87" s="193"/>
      <c r="AA87" s="193"/>
      <c r="AB87" s="193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</row>
    <row r="88" spans="1:65" ht="12.75">
      <c r="A88" s="125"/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5"/>
      <c r="S88" s="125"/>
      <c r="T88" s="193"/>
      <c r="U88" s="193"/>
      <c r="V88" s="193"/>
      <c r="W88" s="193"/>
      <c r="X88" s="193"/>
      <c r="Y88" s="193"/>
      <c r="Z88" s="193"/>
      <c r="AA88" s="193"/>
      <c r="AB88" s="193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</row>
    <row r="89" spans="1:65" ht="12.75">
      <c r="A89" s="125"/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5"/>
      <c r="S89" s="125"/>
      <c r="T89" s="193"/>
      <c r="U89" s="193"/>
      <c r="V89" s="193"/>
      <c r="W89" s="193"/>
      <c r="X89" s="193"/>
      <c r="Y89" s="193"/>
      <c r="Z89" s="193"/>
      <c r="AA89" s="193"/>
      <c r="AB89" s="193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</row>
    <row r="90" spans="1:65" ht="12.75">
      <c r="A90" s="125"/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5"/>
      <c r="S90" s="125"/>
      <c r="T90" s="193"/>
      <c r="U90" s="193"/>
      <c r="V90" s="193"/>
      <c r="W90" s="193"/>
      <c r="X90" s="193"/>
      <c r="Y90" s="193"/>
      <c r="Z90" s="193"/>
      <c r="AA90" s="193"/>
      <c r="AB90" s="193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</row>
    <row r="91" spans="1:65" ht="12.75">
      <c r="A91" s="125"/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5"/>
      <c r="S91" s="125"/>
      <c r="T91" s="193"/>
      <c r="U91" s="193"/>
      <c r="V91" s="193"/>
      <c r="W91" s="193"/>
      <c r="X91" s="193"/>
      <c r="Y91" s="193"/>
      <c r="Z91" s="193"/>
      <c r="AA91" s="193"/>
      <c r="AB91" s="193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</row>
    <row r="92" spans="1:65" ht="12.75">
      <c r="A92" s="125"/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5"/>
      <c r="S92" s="125"/>
      <c r="T92" s="193"/>
      <c r="U92" s="193"/>
      <c r="V92" s="193"/>
      <c r="W92" s="193"/>
      <c r="X92" s="193"/>
      <c r="Y92" s="193"/>
      <c r="Z92" s="193"/>
      <c r="AA92" s="193"/>
      <c r="AB92" s="193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</row>
    <row r="93" spans="1:65" ht="12.75">
      <c r="A93" s="125"/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5"/>
      <c r="S93" s="125"/>
      <c r="T93" s="193"/>
      <c r="U93" s="193"/>
      <c r="V93" s="193"/>
      <c r="W93" s="193"/>
      <c r="X93" s="193"/>
      <c r="Y93" s="193"/>
      <c r="Z93" s="193"/>
      <c r="AA93" s="193"/>
      <c r="AB93" s="193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</row>
    <row r="94" spans="1:65" ht="12.75">
      <c r="A94" s="125"/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5"/>
      <c r="S94" s="125"/>
      <c r="T94" s="193"/>
      <c r="U94" s="193"/>
      <c r="V94" s="193"/>
      <c r="W94" s="193"/>
      <c r="X94" s="193"/>
      <c r="Y94" s="193"/>
      <c r="Z94" s="193"/>
      <c r="AA94" s="193"/>
      <c r="AB94" s="193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</row>
    <row r="95" spans="1:65" ht="12.75">
      <c r="A95" s="125"/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5"/>
      <c r="S95" s="125"/>
      <c r="T95" s="193"/>
      <c r="U95" s="193"/>
      <c r="V95" s="193"/>
      <c r="W95" s="193"/>
      <c r="X95" s="193"/>
      <c r="Y95" s="193"/>
      <c r="Z95" s="193"/>
      <c r="AA95" s="193"/>
      <c r="AB95" s="193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</row>
    <row r="96" spans="1:65" ht="12.75">
      <c r="A96" s="125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5"/>
      <c r="S96" s="125"/>
      <c r="T96" s="193"/>
      <c r="U96" s="193"/>
      <c r="V96" s="193"/>
      <c r="W96" s="193"/>
      <c r="X96" s="193"/>
      <c r="Y96" s="193"/>
      <c r="Z96" s="193"/>
      <c r="AA96" s="193"/>
      <c r="AB96" s="193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</row>
    <row r="97" spans="1:65" ht="12.75">
      <c r="A97" s="125"/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5"/>
      <c r="S97" s="125"/>
      <c r="T97" s="193"/>
      <c r="U97" s="193"/>
      <c r="V97" s="193"/>
      <c r="W97" s="193"/>
      <c r="X97" s="193"/>
      <c r="Y97" s="193"/>
      <c r="Z97" s="193"/>
      <c r="AA97" s="193"/>
      <c r="AB97" s="193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</row>
    <row r="98" spans="1:65" ht="12.75">
      <c r="A98" s="125"/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5"/>
      <c r="S98" s="125"/>
      <c r="T98" s="193"/>
      <c r="U98" s="193"/>
      <c r="V98" s="193"/>
      <c r="W98" s="193"/>
      <c r="X98" s="193"/>
      <c r="Y98" s="193"/>
      <c r="Z98" s="193"/>
      <c r="AA98" s="193"/>
      <c r="AB98" s="193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</row>
    <row r="99" spans="1:65" ht="12.75">
      <c r="A99" s="125"/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5"/>
      <c r="S99" s="125"/>
      <c r="T99" s="193"/>
      <c r="U99" s="193"/>
      <c r="V99" s="193"/>
      <c r="W99" s="193"/>
      <c r="X99" s="193"/>
      <c r="Y99" s="193"/>
      <c r="Z99" s="193"/>
      <c r="AA99" s="193"/>
      <c r="AB99" s="193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</row>
    <row r="100" spans="1:65" ht="12.75">
      <c r="A100" s="125"/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5"/>
      <c r="S100" s="125"/>
      <c r="T100" s="193"/>
      <c r="U100" s="193"/>
      <c r="V100" s="193"/>
      <c r="W100" s="193"/>
      <c r="X100" s="193"/>
      <c r="Y100" s="193"/>
      <c r="Z100" s="193"/>
      <c r="AA100" s="193"/>
      <c r="AB100" s="193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</row>
    <row r="101" spans="1:65" ht="12.75">
      <c r="A101" s="125"/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5"/>
      <c r="S101" s="125"/>
      <c r="T101" s="193"/>
      <c r="U101" s="193"/>
      <c r="V101" s="193"/>
      <c r="W101" s="193"/>
      <c r="X101" s="193"/>
      <c r="Y101" s="193"/>
      <c r="Z101" s="193"/>
      <c r="AA101" s="193"/>
      <c r="AB101" s="193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</row>
    <row r="102" spans="1:65" ht="12.75">
      <c r="A102" s="125"/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5"/>
      <c r="S102" s="125"/>
      <c r="T102" s="193"/>
      <c r="U102" s="193"/>
      <c r="V102" s="193"/>
      <c r="W102" s="193"/>
      <c r="X102" s="193"/>
      <c r="Y102" s="193"/>
      <c r="Z102" s="193"/>
      <c r="AA102" s="193"/>
      <c r="AB102" s="193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</row>
    <row r="103" spans="1:65" ht="12.75">
      <c r="A103" s="125"/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5"/>
      <c r="S103" s="125"/>
      <c r="T103" s="193"/>
      <c r="U103" s="193"/>
      <c r="V103" s="193"/>
      <c r="W103" s="193"/>
      <c r="X103" s="193"/>
      <c r="Y103" s="193"/>
      <c r="Z103" s="193"/>
      <c r="AA103" s="193"/>
      <c r="AB103" s="193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</row>
    <row r="104" spans="1:65" ht="12.75">
      <c r="A104" s="125"/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5"/>
      <c r="S104" s="125"/>
      <c r="T104" s="193"/>
      <c r="U104" s="193"/>
      <c r="V104" s="193"/>
      <c r="W104" s="193"/>
      <c r="X104" s="193"/>
      <c r="Y104" s="193"/>
      <c r="Z104" s="193"/>
      <c r="AA104" s="193"/>
      <c r="AB104" s="193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</row>
    <row r="105" spans="1:65" ht="12.75">
      <c r="A105" s="125"/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5"/>
      <c r="S105" s="125"/>
      <c r="T105" s="193"/>
      <c r="U105" s="193"/>
      <c r="V105" s="193"/>
      <c r="W105" s="193"/>
      <c r="X105" s="193"/>
      <c r="Y105" s="193"/>
      <c r="Z105" s="193"/>
      <c r="AA105" s="193"/>
      <c r="AB105" s="193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</row>
    <row r="106" spans="1:65" ht="12.75">
      <c r="A106" s="125"/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5"/>
      <c r="S106" s="125"/>
      <c r="T106" s="193"/>
      <c r="U106" s="193"/>
      <c r="V106" s="193"/>
      <c r="W106" s="193"/>
      <c r="X106" s="193"/>
      <c r="Y106" s="193"/>
      <c r="Z106" s="193"/>
      <c r="AA106" s="193"/>
      <c r="AB106" s="193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</row>
    <row r="107" spans="1:65" ht="12.75">
      <c r="A107" s="125"/>
      <c r="B107" s="145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5"/>
      <c r="S107" s="125"/>
      <c r="T107" s="193"/>
      <c r="U107" s="193"/>
      <c r="V107" s="193"/>
      <c r="W107" s="193"/>
      <c r="X107" s="193"/>
      <c r="Y107" s="193"/>
      <c r="Z107" s="193"/>
      <c r="AA107" s="193"/>
      <c r="AB107" s="193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</row>
    <row r="108" spans="1:65" ht="12.75">
      <c r="A108" s="125"/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5"/>
      <c r="S108" s="125"/>
      <c r="T108" s="193"/>
      <c r="U108" s="193"/>
      <c r="V108" s="193"/>
      <c r="W108" s="193"/>
      <c r="X108" s="193"/>
      <c r="Y108" s="193"/>
      <c r="Z108" s="193"/>
      <c r="AA108" s="193"/>
      <c r="AB108" s="193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</row>
    <row r="109" spans="1:65" ht="12.75">
      <c r="A109" s="125"/>
      <c r="B109" s="145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5"/>
      <c r="S109" s="125"/>
      <c r="T109" s="193"/>
      <c r="U109" s="193"/>
      <c r="V109" s="193"/>
      <c r="W109" s="193"/>
      <c r="X109" s="193"/>
      <c r="Y109" s="193"/>
      <c r="Z109" s="193"/>
      <c r="AA109" s="193"/>
      <c r="AB109" s="193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</row>
    <row r="110" spans="1:65" ht="12.75">
      <c r="A110" s="125"/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5"/>
      <c r="S110" s="125"/>
      <c r="T110" s="193"/>
      <c r="U110" s="193"/>
      <c r="V110" s="193"/>
      <c r="W110" s="193"/>
      <c r="X110" s="193"/>
      <c r="Y110" s="193"/>
      <c r="Z110" s="193"/>
      <c r="AA110" s="193"/>
      <c r="AB110" s="193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</row>
    <row r="111" spans="1:65" ht="12.75">
      <c r="A111" s="125"/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5"/>
      <c r="S111" s="125"/>
      <c r="T111" s="193"/>
      <c r="U111" s="193"/>
      <c r="V111" s="193"/>
      <c r="W111" s="193"/>
      <c r="X111" s="193"/>
      <c r="Y111" s="193"/>
      <c r="Z111" s="193"/>
      <c r="AA111" s="193"/>
      <c r="AB111" s="193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</row>
    <row r="112" spans="1:65" ht="12.75">
      <c r="A112" s="125"/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5"/>
      <c r="S112" s="125"/>
      <c r="T112" s="193"/>
      <c r="U112" s="193"/>
      <c r="V112" s="193"/>
      <c r="W112" s="193"/>
      <c r="X112" s="193"/>
      <c r="Y112" s="193"/>
      <c r="Z112" s="193"/>
      <c r="AA112" s="193"/>
      <c r="AB112" s="193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</row>
    <row r="113" spans="2:28" s="125" customFormat="1" ht="12.75"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5"/>
      <c r="T113" s="193"/>
      <c r="U113" s="193"/>
      <c r="V113" s="193"/>
      <c r="W113" s="193"/>
      <c r="X113" s="193"/>
      <c r="Y113" s="193"/>
      <c r="Z113" s="193"/>
      <c r="AA113" s="193"/>
      <c r="AB113" s="193"/>
    </row>
    <row r="114" spans="2:28" s="125" customFormat="1" ht="12.75">
      <c r="B114" s="145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5"/>
      <c r="T114" s="193"/>
      <c r="U114" s="193"/>
      <c r="V114" s="193"/>
      <c r="W114" s="193"/>
      <c r="X114" s="193"/>
      <c r="Y114" s="193"/>
      <c r="Z114" s="193"/>
      <c r="AA114" s="193"/>
      <c r="AB114" s="193"/>
    </row>
    <row r="115" spans="2:28" s="125" customFormat="1" ht="12.75">
      <c r="B115" s="145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5"/>
      <c r="T115" s="193"/>
      <c r="U115" s="193"/>
      <c r="V115" s="193"/>
      <c r="W115" s="193"/>
      <c r="X115" s="193"/>
      <c r="Y115" s="193"/>
      <c r="Z115" s="193"/>
      <c r="AA115" s="193"/>
      <c r="AB115" s="193"/>
    </row>
    <row r="116" spans="2:28" s="125" customFormat="1" ht="12.75">
      <c r="B116" s="145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5"/>
      <c r="T116" s="193"/>
      <c r="U116" s="193"/>
      <c r="V116" s="193"/>
      <c r="W116" s="193"/>
      <c r="X116" s="193"/>
      <c r="Y116" s="193"/>
      <c r="Z116" s="193"/>
      <c r="AA116" s="193"/>
      <c r="AB116" s="193"/>
    </row>
    <row r="117" spans="2:28" s="125" customFormat="1" ht="12.75">
      <c r="B117" s="145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5"/>
      <c r="T117" s="193"/>
      <c r="U117" s="193"/>
      <c r="V117" s="193"/>
      <c r="W117" s="193"/>
      <c r="X117" s="193"/>
      <c r="Y117" s="193"/>
      <c r="Z117" s="193"/>
      <c r="AA117" s="193"/>
      <c r="AB117" s="193"/>
    </row>
    <row r="118" spans="2:28" s="125" customFormat="1" ht="12.75">
      <c r="B118" s="145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5"/>
      <c r="T118" s="193"/>
      <c r="U118" s="193"/>
      <c r="V118" s="193"/>
      <c r="W118" s="193"/>
      <c r="X118" s="193"/>
      <c r="Y118" s="193"/>
      <c r="Z118" s="193"/>
      <c r="AA118" s="193"/>
      <c r="AB118" s="193"/>
    </row>
    <row r="119" spans="2:28" s="125" customFormat="1" ht="12.75"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5"/>
      <c r="T119" s="193"/>
      <c r="U119" s="193"/>
      <c r="V119" s="193"/>
      <c r="W119" s="193"/>
      <c r="X119" s="193"/>
      <c r="Y119" s="193"/>
      <c r="Z119" s="193"/>
      <c r="AA119" s="193"/>
      <c r="AB119" s="193"/>
    </row>
    <row r="120" spans="2:28" s="125" customFormat="1" ht="12.75"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5"/>
      <c r="T120" s="193"/>
      <c r="U120" s="193"/>
      <c r="V120" s="193"/>
      <c r="W120" s="193"/>
      <c r="X120" s="193"/>
      <c r="Y120" s="193"/>
      <c r="Z120" s="193"/>
      <c r="AA120" s="193"/>
      <c r="AB120" s="193"/>
    </row>
    <row r="121" spans="2:28" s="125" customFormat="1" ht="12.75">
      <c r="B121" s="145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5"/>
      <c r="T121" s="193"/>
      <c r="U121" s="193"/>
      <c r="V121" s="193"/>
      <c r="W121" s="193"/>
      <c r="X121" s="193"/>
      <c r="Y121" s="193"/>
      <c r="Z121" s="193"/>
      <c r="AA121" s="193"/>
      <c r="AB121" s="193"/>
    </row>
    <row r="122" spans="2:28" s="125" customFormat="1" ht="12.75">
      <c r="B122" s="145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5"/>
      <c r="T122" s="193"/>
      <c r="U122" s="193"/>
      <c r="V122" s="193"/>
      <c r="W122" s="193"/>
      <c r="X122" s="193"/>
      <c r="Y122" s="193"/>
      <c r="Z122" s="193"/>
      <c r="AA122" s="193"/>
      <c r="AB122" s="193"/>
    </row>
    <row r="123" spans="2:28" s="125" customFormat="1" ht="12.75">
      <c r="B123" s="145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5"/>
      <c r="T123" s="193"/>
      <c r="U123" s="193"/>
      <c r="V123" s="193"/>
      <c r="W123" s="193"/>
      <c r="X123" s="193"/>
      <c r="Y123" s="193"/>
      <c r="Z123" s="193"/>
      <c r="AA123" s="193"/>
      <c r="AB123" s="193"/>
    </row>
    <row r="124" spans="2:28" s="125" customFormat="1" ht="12.75">
      <c r="B124" s="145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5"/>
      <c r="T124" s="193"/>
      <c r="U124" s="193"/>
      <c r="V124" s="193"/>
      <c r="W124" s="193"/>
      <c r="X124" s="193"/>
      <c r="Y124" s="193"/>
      <c r="Z124" s="193"/>
      <c r="AA124" s="193"/>
      <c r="AB124" s="193"/>
    </row>
    <row r="125" spans="2:28" s="125" customFormat="1" ht="12.75">
      <c r="B125" s="145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5"/>
      <c r="T125" s="193"/>
      <c r="U125" s="193"/>
      <c r="V125" s="193"/>
      <c r="W125" s="193"/>
      <c r="X125" s="193"/>
      <c r="Y125" s="193"/>
      <c r="Z125" s="193"/>
      <c r="AA125" s="193"/>
      <c r="AB125" s="193"/>
    </row>
    <row r="126" spans="2:28" s="125" customFormat="1" ht="12.75"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5"/>
      <c r="T126" s="193"/>
      <c r="U126" s="193"/>
      <c r="V126" s="193"/>
      <c r="W126" s="193"/>
      <c r="X126" s="193"/>
      <c r="Y126" s="193"/>
      <c r="Z126" s="193"/>
      <c r="AA126" s="193"/>
      <c r="AB126" s="193"/>
    </row>
    <row r="127" spans="2:28" s="125" customFormat="1" ht="12.75">
      <c r="B127" s="145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5"/>
      <c r="T127" s="193"/>
      <c r="U127" s="193"/>
      <c r="V127" s="193"/>
      <c r="W127" s="193"/>
      <c r="X127" s="193"/>
      <c r="Y127" s="193"/>
      <c r="Z127" s="193"/>
      <c r="AA127" s="193"/>
      <c r="AB127" s="193"/>
    </row>
    <row r="128" spans="2:28" s="125" customFormat="1" ht="12.75">
      <c r="B128" s="145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5"/>
      <c r="T128" s="193"/>
      <c r="U128" s="193"/>
      <c r="V128" s="193"/>
      <c r="W128" s="193"/>
      <c r="X128" s="193"/>
      <c r="Y128" s="193"/>
      <c r="Z128" s="193"/>
      <c r="AA128" s="193"/>
      <c r="AB128" s="193"/>
    </row>
    <row r="129" spans="2:28" s="125" customFormat="1" ht="12.75">
      <c r="B129" s="145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5"/>
      <c r="T129" s="193"/>
      <c r="U129" s="193"/>
      <c r="V129" s="193"/>
      <c r="W129" s="193"/>
      <c r="X129" s="193"/>
      <c r="Y129" s="193"/>
      <c r="Z129" s="193"/>
      <c r="AA129" s="193"/>
      <c r="AB129" s="193"/>
    </row>
    <row r="130" spans="2:28" s="125" customFormat="1" ht="12.75">
      <c r="B130" s="145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5"/>
      <c r="T130" s="193"/>
      <c r="U130" s="193"/>
      <c r="V130" s="193"/>
      <c r="W130" s="193"/>
      <c r="X130" s="193"/>
      <c r="Y130" s="193"/>
      <c r="Z130" s="193"/>
      <c r="AA130" s="193"/>
      <c r="AB130" s="193"/>
    </row>
    <row r="131" spans="2:28" s="125" customFormat="1" ht="12.75">
      <c r="B131" s="145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5"/>
      <c r="T131" s="193"/>
      <c r="U131" s="193"/>
      <c r="V131" s="193"/>
      <c r="W131" s="193"/>
      <c r="X131" s="193"/>
      <c r="Y131" s="193"/>
      <c r="Z131" s="193"/>
      <c r="AA131" s="193"/>
      <c r="AB131" s="193"/>
    </row>
    <row r="132" spans="2:28" s="125" customFormat="1" ht="12.75">
      <c r="B132" s="145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5"/>
      <c r="T132" s="193"/>
      <c r="U132" s="193"/>
      <c r="V132" s="193"/>
      <c r="W132" s="193"/>
      <c r="X132" s="193"/>
      <c r="Y132" s="193"/>
      <c r="Z132" s="193"/>
      <c r="AA132" s="193"/>
      <c r="AB132" s="193"/>
    </row>
    <row r="133" spans="2:28" s="125" customFormat="1" ht="12.75">
      <c r="B133" s="145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5"/>
      <c r="T133" s="193"/>
      <c r="U133" s="193"/>
      <c r="V133" s="193"/>
      <c r="W133" s="193"/>
      <c r="X133" s="193"/>
      <c r="Y133" s="193"/>
      <c r="Z133" s="193"/>
      <c r="AA133" s="193"/>
      <c r="AB133" s="193"/>
    </row>
    <row r="134" spans="2:28" s="125" customFormat="1" ht="12.75">
      <c r="B134" s="145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5"/>
      <c r="T134" s="193"/>
      <c r="U134" s="193"/>
      <c r="V134" s="193"/>
      <c r="W134" s="193"/>
      <c r="X134" s="193"/>
      <c r="Y134" s="193"/>
      <c r="Z134" s="193"/>
      <c r="AA134" s="193"/>
      <c r="AB134" s="193"/>
    </row>
    <row r="135" spans="2:28" s="125" customFormat="1" ht="12.75">
      <c r="B135" s="145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5"/>
      <c r="T135" s="193"/>
      <c r="U135" s="193"/>
      <c r="V135" s="193"/>
      <c r="W135" s="193"/>
      <c r="X135" s="193"/>
      <c r="Y135" s="193"/>
      <c r="Z135" s="193"/>
      <c r="AA135" s="193"/>
      <c r="AB135" s="193"/>
    </row>
    <row r="136" spans="2:28" s="125" customFormat="1" ht="12.75">
      <c r="B136" s="145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5"/>
      <c r="T136" s="193"/>
      <c r="U136" s="193"/>
      <c r="V136" s="193"/>
      <c r="W136" s="193"/>
      <c r="X136" s="193"/>
      <c r="Y136" s="193"/>
      <c r="Z136" s="193"/>
      <c r="AA136" s="193"/>
      <c r="AB136" s="193"/>
    </row>
    <row r="137" spans="2:28" s="125" customFormat="1" ht="12.75">
      <c r="B137" s="145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5"/>
      <c r="T137" s="193"/>
      <c r="U137" s="193"/>
      <c r="V137" s="193"/>
      <c r="W137" s="193"/>
      <c r="X137" s="193"/>
      <c r="Y137" s="193"/>
      <c r="Z137" s="193"/>
      <c r="AA137" s="193"/>
      <c r="AB137" s="193"/>
    </row>
    <row r="138" spans="2:28" s="125" customFormat="1" ht="12.75">
      <c r="B138" s="145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5"/>
      <c r="T138" s="193"/>
      <c r="U138" s="193"/>
      <c r="V138" s="193"/>
      <c r="W138" s="193"/>
      <c r="X138" s="193"/>
      <c r="Y138" s="193"/>
      <c r="Z138" s="193"/>
      <c r="AA138" s="193"/>
      <c r="AB138" s="193"/>
    </row>
    <row r="139" spans="2:28" s="125" customFormat="1" ht="12.75">
      <c r="B139" s="145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5"/>
      <c r="T139" s="193"/>
      <c r="U139" s="193"/>
      <c r="V139" s="193"/>
      <c r="W139" s="193"/>
      <c r="X139" s="193"/>
      <c r="Y139" s="193"/>
      <c r="Z139" s="193"/>
      <c r="AA139" s="193"/>
      <c r="AB139" s="193"/>
    </row>
    <row r="140" spans="2:28" s="125" customFormat="1" ht="12.75">
      <c r="B140" s="145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5"/>
      <c r="T140" s="193"/>
      <c r="U140" s="193"/>
      <c r="V140" s="193"/>
      <c r="W140" s="193"/>
      <c r="X140" s="193"/>
      <c r="Y140" s="193"/>
      <c r="Z140" s="193"/>
      <c r="AA140" s="193"/>
      <c r="AB140" s="193"/>
    </row>
    <row r="141" spans="2:28" s="125" customFormat="1" ht="12.75">
      <c r="B141" s="145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5"/>
      <c r="T141" s="193"/>
      <c r="U141" s="193"/>
      <c r="V141" s="193"/>
      <c r="W141" s="193"/>
      <c r="X141" s="193"/>
      <c r="Y141" s="193"/>
      <c r="Z141" s="193"/>
      <c r="AA141" s="193"/>
      <c r="AB141" s="193"/>
    </row>
    <row r="142" spans="2:28" s="125" customFormat="1" ht="12.75">
      <c r="B142" s="145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5"/>
      <c r="T142" s="193"/>
      <c r="U142" s="193"/>
      <c r="V142" s="193"/>
      <c r="W142" s="193"/>
      <c r="X142" s="193"/>
      <c r="Y142" s="193"/>
      <c r="Z142" s="193"/>
      <c r="AA142" s="193"/>
      <c r="AB142" s="193"/>
    </row>
    <row r="143" spans="2:28" s="125" customFormat="1" ht="12.75">
      <c r="B143" s="145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5"/>
      <c r="T143" s="193"/>
      <c r="U143" s="193"/>
      <c r="V143" s="193"/>
      <c r="W143" s="193"/>
      <c r="X143" s="193"/>
      <c r="Y143" s="193"/>
      <c r="Z143" s="193"/>
      <c r="AA143" s="193"/>
      <c r="AB143" s="193"/>
    </row>
    <row r="144" spans="2:28" s="125" customFormat="1" ht="12.75">
      <c r="B144" s="145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5"/>
      <c r="T144" s="193"/>
      <c r="U144" s="193"/>
      <c r="V144" s="193"/>
      <c r="W144" s="193"/>
      <c r="X144" s="193"/>
      <c r="Y144" s="193"/>
      <c r="Z144" s="193"/>
      <c r="AA144" s="193"/>
      <c r="AB144" s="193"/>
    </row>
    <row r="145" spans="2:28" s="125" customFormat="1" ht="12.75">
      <c r="B145" s="145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5"/>
      <c r="T145" s="193"/>
      <c r="U145" s="193"/>
      <c r="V145" s="193"/>
      <c r="W145" s="193"/>
      <c r="X145" s="193"/>
      <c r="Y145" s="193"/>
      <c r="Z145" s="193"/>
      <c r="AA145" s="193"/>
      <c r="AB145" s="193"/>
    </row>
    <row r="146" spans="2:28" s="125" customFormat="1" ht="12.75">
      <c r="B146" s="145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5"/>
      <c r="T146" s="193"/>
      <c r="U146" s="193"/>
      <c r="V146" s="193"/>
      <c r="W146" s="193"/>
      <c r="X146" s="193"/>
      <c r="Y146" s="193"/>
      <c r="Z146" s="193"/>
      <c r="AA146" s="193"/>
      <c r="AB146" s="193"/>
    </row>
    <row r="147" spans="2:28" s="125" customFormat="1" ht="12.75">
      <c r="B147" s="145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5"/>
      <c r="T147" s="193"/>
      <c r="U147" s="193"/>
      <c r="V147" s="193"/>
      <c r="W147" s="193"/>
      <c r="X147" s="193"/>
      <c r="Y147" s="193"/>
      <c r="Z147" s="193"/>
      <c r="AA147" s="193"/>
      <c r="AB147" s="193"/>
    </row>
    <row r="148" spans="2:28" s="125" customFormat="1" ht="12.75">
      <c r="B148" s="145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5"/>
      <c r="T148" s="193"/>
      <c r="U148" s="193"/>
      <c r="V148" s="193"/>
      <c r="W148" s="193"/>
      <c r="X148" s="193"/>
      <c r="Y148" s="193"/>
      <c r="Z148" s="193"/>
      <c r="AA148" s="193"/>
      <c r="AB148" s="193"/>
    </row>
    <row r="149" spans="2:28" s="125" customFormat="1" ht="12.75">
      <c r="B149" s="145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5"/>
      <c r="T149" s="193"/>
      <c r="U149" s="193"/>
      <c r="V149" s="193"/>
      <c r="W149" s="193"/>
      <c r="X149" s="193"/>
      <c r="Y149" s="193"/>
      <c r="Z149" s="193"/>
      <c r="AA149" s="193"/>
      <c r="AB149" s="193"/>
    </row>
    <row r="150" spans="2:28" s="125" customFormat="1" ht="12.75">
      <c r="B150" s="145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5"/>
      <c r="T150" s="193"/>
      <c r="U150" s="193"/>
      <c r="V150" s="193"/>
      <c r="W150" s="193"/>
      <c r="X150" s="193"/>
      <c r="Y150" s="193"/>
      <c r="Z150" s="193"/>
      <c r="AA150" s="193"/>
      <c r="AB150" s="193"/>
    </row>
    <row r="151" spans="2:28" s="125" customFormat="1" ht="12.75">
      <c r="B151" s="145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5"/>
      <c r="T151" s="193"/>
      <c r="U151" s="193"/>
      <c r="V151" s="193"/>
      <c r="W151" s="193"/>
      <c r="X151" s="193"/>
      <c r="Y151" s="193"/>
      <c r="Z151" s="193"/>
      <c r="AA151" s="193"/>
      <c r="AB151" s="193"/>
    </row>
    <row r="152" spans="2:28" s="125" customFormat="1" ht="12.75">
      <c r="B152" s="145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5"/>
      <c r="T152" s="193"/>
      <c r="U152" s="193"/>
      <c r="V152" s="193"/>
      <c r="W152" s="193"/>
      <c r="X152" s="193"/>
      <c r="Y152" s="193"/>
      <c r="Z152" s="193"/>
      <c r="AA152" s="193"/>
      <c r="AB152" s="193"/>
    </row>
    <row r="153" spans="2:28" s="125" customFormat="1" ht="12.75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5"/>
      <c r="T153" s="193"/>
      <c r="U153" s="193"/>
      <c r="V153" s="193"/>
      <c r="W153" s="193"/>
      <c r="X153" s="193"/>
      <c r="Y153" s="193"/>
      <c r="Z153" s="193"/>
      <c r="AA153" s="193"/>
      <c r="AB153" s="193"/>
    </row>
    <row r="154" spans="2:28" s="125" customFormat="1" ht="12.75">
      <c r="B154" s="145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5"/>
      <c r="T154" s="193"/>
      <c r="U154" s="193"/>
      <c r="V154" s="193"/>
      <c r="W154" s="193"/>
      <c r="X154" s="193"/>
      <c r="Y154" s="193"/>
      <c r="Z154" s="193"/>
      <c r="AA154" s="193"/>
      <c r="AB154" s="193"/>
    </row>
    <row r="155" spans="2:28" s="125" customFormat="1" ht="12.75">
      <c r="B155" s="145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5"/>
      <c r="T155" s="193"/>
      <c r="U155" s="193"/>
      <c r="V155" s="193"/>
      <c r="W155" s="193"/>
      <c r="X155" s="193"/>
      <c r="Y155" s="193"/>
      <c r="Z155" s="193"/>
      <c r="AA155" s="193"/>
      <c r="AB155" s="193"/>
    </row>
    <row r="156" spans="2:28" s="125" customFormat="1" ht="12.75">
      <c r="B156" s="145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5"/>
      <c r="T156" s="193"/>
      <c r="U156" s="193"/>
      <c r="V156" s="193"/>
      <c r="W156" s="193"/>
      <c r="X156" s="193"/>
      <c r="Y156" s="193"/>
      <c r="Z156" s="193"/>
      <c r="AA156" s="193"/>
      <c r="AB156" s="193"/>
    </row>
    <row r="157" spans="2:28" s="125" customFormat="1" ht="12.75">
      <c r="B157" s="145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5"/>
      <c r="T157" s="193"/>
      <c r="U157" s="193"/>
      <c r="V157" s="193"/>
      <c r="W157" s="193"/>
      <c r="X157" s="193"/>
      <c r="Y157" s="193"/>
      <c r="Z157" s="193"/>
      <c r="AA157" s="193"/>
      <c r="AB157" s="193"/>
    </row>
    <row r="158" spans="2:28" s="125" customFormat="1" ht="12.75">
      <c r="B158" s="145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5"/>
      <c r="T158" s="193"/>
      <c r="U158" s="193"/>
      <c r="V158" s="193"/>
      <c r="W158" s="193"/>
      <c r="X158" s="193"/>
      <c r="Y158" s="193"/>
      <c r="Z158" s="193"/>
      <c r="AA158" s="193"/>
      <c r="AB158" s="193"/>
    </row>
    <row r="159" spans="2:28" s="125" customFormat="1" ht="12.75">
      <c r="B159" s="145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5"/>
      <c r="T159" s="193"/>
      <c r="U159" s="193"/>
      <c r="V159" s="193"/>
      <c r="W159" s="193"/>
      <c r="X159" s="193"/>
      <c r="Y159" s="193"/>
      <c r="Z159" s="193"/>
      <c r="AA159" s="193"/>
      <c r="AB159" s="193"/>
    </row>
    <row r="160" spans="2:28" s="125" customFormat="1" ht="12.75">
      <c r="B160" s="145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5"/>
      <c r="T160" s="193"/>
      <c r="U160" s="193"/>
      <c r="V160" s="193"/>
      <c r="W160" s="193"/>
      <c r="X160" s="193"/>
      <c r="Y160" s="193"/>
      <c r="Z160" s="193"/>
      <c r="AA160" s="193"/>
      <c r="AB160" s="193"/>
    </row>
    <row r="161" spans="2:28" s="125" customFormat="1" ht="12.75">
      <c r="B161" s="145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5"/>
      <c r="T161" s="193"/>
      <c r="U161" s="193"/>
      <c r="V161" s="193"/>
      <c r="W161" s="193"/>
      <c r="X161" s="193"/>
      <c r="Y161" s="193"/>
      <c r="Z161" s="193"/>
      <c r="AA161" s="193"/>
      <c r="AB161" s="193"/>
    </row>
    <row r="162" spans="2:28" s="125" customFormat="1" ht="12.75">
      <c r="B162" s="145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5"/>
      <c r="T162" s="193"/>
      <c r="U162" s="193"/>
      <c r="V162" s="193"/>
      <c r="W162" s="193"/>
      <c r="X162" s="193"/>
      <c r="Y162" s="193"/>
      <c r="Z162" s="193"/>
      <c r="AA162" s="193"/>
      <c r="AB162" s="193"/>
    </row>
    <row r="163" spans="2:28" s="125" customFormat="1" ht="12.75">
      <c r="B163" s="145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5"/>
      <c r="T163" s="193"/>
      <c r="U163" s="193"/>
      <c r="V163" s="193"/>
      <c r="W163" s="193"/>
      <c r="X163" s="193"/>
      <c r="Y163" s="193"/>
      <c r="Z163" s="193"/>
      <c r="AA163" s="193"/>
      <c r="AB163" s="193"/>
    </row>
    <row r="164" spans="2:28" s="125" customFormat="1" ht="12.75">
      <c r="B164" s="145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5"/>
      <c r="T164" s="193"/>
      <c r="U164" s="193"/>
      <c r="V164" s="193"/>
      <c r="W164" s="193"/>
      <c r="X164" s="193"/>
      <c r="Y164" s="193"/>
      <c r="Z164" s="193"/>
      <c r="AA164" s="193"/>
      <c r="AB164" s="193"/>
    </row>
    <row r="165" spans="2:28" s="125" customFormat="1" ht="12.75">
      <c r="B165" s="145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5"/>
      <c r="T165" s="193"/>
      <c r="U165" s="193"/>
      <c r="V165" s="193"/>
      <c r="W165" s="193"/>
      <c r="X165" s="193"/>
      <c r="Y165" s="193"/>
      <c r="Z165" s="193"/>
      <c r="AA165" s="193"/>
      <c r="AB165" s="193"/>
    </row>
    <row r="166" spans="2:28" s="125" customFormat="1" ht="12.75">
      <c r="B166" s="145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5"/>
      <c r="T166" s="193"/>
      <c r="U166" s="193"/>
      <c r="V166" s="193"/>
      <c r="W166" s="193"/>
      <c r="X166" s="193"/>
      <c r="Y166" s="193"/>
      <c r="Z166" s="193"/>
      <c r="AA166" s="193"/>
      <c r="AB166" s="193"/>
    </row>
    <row r="167" spans="2:28" s="125" customFormat="1" ht="12.75">
      <c r="B167" s="145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5"/>
      <c r="T167" s="193"/>
      <c r="U167" s="193"/>
      <c r="V167" s="193"/>
      <c r="W167" s="193"/>
      <c r="X167" s="193"/>
      <c r="Y167" s="193"/>
      <c r="Z167" s="193"/>
      <c r="AA167" s="193"/>
      <c r="AB167" s="193"/>
    </row>
    <row r="168" spans="2:28" s="125" customFormat="1" ht="12.75">
      <c r="B168" s="145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5"/>
      <c r="T168" s="193"/>
      <c r="U168" s="193"/>
      <c r="V168" s="193"/>
      <c r="W168" s="193"/>
      <c r="X168" s="193"/>
      <c r="Y168" s="193"/>
      <c r="Z168" s="193"/>
      <c r="AA168" s="193"/>
      <c r="AB168" s="193"/>
    </row>
    <row r="169" spans="2:28" s="125" customFormat="1" ht="12.75">
      <c r="B169" s="145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5"/>
      <c r="T169" s="193"/>
      <c r="U169" s="193"/>
      <c r="V169" s="193"/>
      <c r="W169" s="193"/>
      <c r="X169" s="193"/>
      <c r="Y169" s="193"/>
      <c r="Z169" s="193"/>
      <c r="AA169" s="193"/>
      <c r="AB169" s="193"/>
    </row>
    <row r="170" spans="2:28" s="125" customFormat="1" ht="12.75">
      <c r="B170" s="145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5"/>
      <c r="T170" s="193"/>
      <c r="U170" s="193"/>
      <c r="V170" s="193"/>
      <c r="W170" s="193"/>
      <c r="X170" s="193"/>
      <c r="Y170" s="193"/>
      <c r="Z170" s="193"/>
      <c r="AA170" s="193"/>
      <c r="AB170" s="193"/>
    </row>
    <row r="171" spans="2:28" s="125" customFormat="1" ht="12.75">
      <c r="B171" s="145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5"/>
      <c r="T171" s="193"/>
      <c r="U171" s="193"/>
      <c r="V171" s="193"/>
      <c r="W171" s="193"/>
      <c r="X171" s="193"/>
      <c r="Y171" s="193"/>
      <c r="Z171" s="193"/>
      <c r="AA171" s="193"/>
      <c r="AB171" s="193"/>
    </row>
    <row r="172" spans="2:28" s="125" customFormat="1" ht="12.75">
      <c r="B172" s="145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5"/>
      <c r="T172" s="193"/>
      <c r="U172" s="193"/>
      <c r="V172" s="193"/>
      <c r="W172" s="193"/>
      <c r="X172" s="193"/>
      <c r="Y172" s="193"/>
      <c r="Z172" s="193"/>
      <c r="AA172" s="193"/>
      <c r="AB172" s="193"/>
    </row>
    <row r="173" spans="2:28" s="125" customFormat="1" ht="12.75">
      <c r="B173" s="145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5"/>
      <c r="T173" s="193"/>
      <c r="U173" s="193"/>
      <c r="V173" s="193"/>
      <c r="W173" s="193"/>
      <c r="X173" s="193"/>
      <c r="Y173" s="193"/>
      <c r="Z173" s="193"/>
      <c r="AA173" s="193"/>
      <c r="AB173" s="193"/>
    </row>
    <row r="174" spans="2:28" s="125" customFormat="1" ht="12.75">
      <c r="B174" s="145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5"/>
      <c r="T174" s="193"/>
      <c r="U174" s="193"/>
      <c r="V174" s="193"/>
      <c r="W174" s="193"/>
      <c r="X174" s="193"/>
      <c r="Y174" s="193"/>
      <c r="Z174" s="193"/>
      <c r="AA174" s="193"/>
      <c r="AB174" s="193"/>
    </row>
    <row r="175" spans="2:28" s="125" customFormat="1" ht="12.75">
      <c r="B175" s="145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5"/>
      <c r="T175" s="193"/>
      <c r="U175" s="193"/>
      <c r="V175" s="193"/>
      <c r="W175" s="193"/>
      <c r="X175" s="193"/>
      <c r="Y175" s="193"/>
      <c r="Z175" s="193"/>
      <c r="AA175" s="193"/>
      <c r="AB175" s="193"/>
    </row>
    <row r="176" spans="2:28" s="125" customFormat="1" ht="12.75">
      <c r="B176" s="145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5"/>
      <c r="T176" s="193"/>
      <c r="U176" s="193"/>
      <c r="V176" s="193"/>
      <c r="W176" s="193"/>
      <c r="X176" s="193"/>
      <c r="Y176" s="193"/>
      <c r="Z176" s="193"/>
      <c r="AA176" s="193"/>
      <c r="AB176" s="193"/>
    </row>
    <row r="177" spans="2:28" s="125" customFormat="1" ht="12.75">
      <c r="B177" s="145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5"/>
      <c r="T177" s="193"/>
      <c r="U177" s="193"/>
      <c r="V177" s="193"/>
      <c r="W177" s="193"/>
      <c r="X177" s="193"/>
      <c r="Y177" s="193"/>
      <c r="Z177" s="193"/>
      <c r="AA177" s="193"/>
      <c r="AB177" s="193"/>
    </row>
    <row r="178" spans="2:28" s="125" customFormat="1" ht="12.75">
      <c r="B178" s="145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5"/>
      <c r="T178" s="193"/>
      <c r="U178" s="193"/>
      <c r="V178" s="193"/>
      <c r="W178" s="193"/>
      <c r="X178" s="193"/>
      <c r="Y178" s="193"/>
      <c r="Z178" s="193"/>
      <c r="AA178" s="193"/>
      <c r="AB178" s="193"/>
    </row>
    <row r="179" spans="2:28" s="125" customFormat="1" ht="12.75">
      <c r="B179" s="145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5"/>
      <c r="T179" s="193"/>
      <c r="U179" s="193"/>
      <c r="V179" s="193"/>
      <c r="W179" s="193"/>
      <c r="X179" s="193"/>
      <c r="Y179" s="193"/>
      <c r="Z179" s="193"/>
      <c r="AA179" s="193"/>
      <c r="AB179" s="193"/>
    </row>
    <row r="180" spans="2:28" s="125" customFormat="1" ht="12.75">
      <c r="B180" s="145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5"/>
      <c r="T180" s="193"/>
      <c r="U180" s="193"/>
      <c r="V180" s="193"/>
      <c r="W180" s="193"/>
      <c r="X180" s="193"/>
      <c r="Y180" s="193"/>
      <c r="Z180" s="193"/>
      <c r="AA180" s="193"/>
      <c r="AB180" s="193"/>
    </row>
    <row r="181" spans="2:28" s="125" customFormat="1" ht="12.75">
      <c r="B181" s="145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5"/>
      <c r="T181" s="193"/>
      <c r="U181" s="193"/>
      <c r="V181" s="193"/>
      <c r="W181" s="193"/>
      <c r="X181" s="193"/>
      <c r="Y181" s="193"/>
      <c r="Z181" s="193"/>
      <c r="AA181" s="193"/>
      <c r="AB181" s="193"/>
    </row>
    <row r="182" spans="2:28" s="125" customFormat="1" ht="12.75">
      <c r="B182" s="145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5"/>
      <c r="T182" s="193"/>
      <c r="U182" s="193"/>
      <c r="V182" s="193"/>
      <c r="W182" s="193"/>
      <c r="X182" s="193"/>
      <c r="Y182" s="193"/>
      <c r="Z182" s="193"/>
      <c r="AA182" s="193"/>
      <c r="AB182" s="193"/>
    </row>
    <row r="183" spans="2:28" s="125" customFormat="1" ht="12.75">
      <c r="B183" s="145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5"/>
      <c r="T183" s="193"/>
      <c r="U183" s="193"/>
      <c r="V183" s="193"/>
      <c r="W183" s="193"/>
      <c r="X183" s="193"/>
      <c r="Y183" s="193"/>
      <c r="Z183" s="193"/>
      <c r="AA183" s="193"/>
      <c r="AB183" s="193"/>
    </row>
    <row r="184" spans="2:28" s="125" customFormat="1" ht="12.75">
      <c r="B184" s="145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5"/>
      <c r="T184" s="193"/>
      <c r="U184" s="193"/>
      <c r="V184" s="193"/>
      <c r="W184" s="193"/>
      <c r="X184" s="193"/>
      <c r="Y184" s="193"/>
      <c r="Z184" s="193"/>
      <c r="AA184" s="193"/>
      <c r="AB184" s="193"/>
    </row>
    <row r="185" spans="2:28" s="125" customFormat="1" ht="12.75">
      <c r="B185" s="145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5"/>
      <c r="T185" s="193"/>
      <c r="U185" s="193"/>
      <c r="V185" s="193"/>
      <c r="W185" s="193"/>
      <c r="X185" s="193"/>
      <c r="Y185" s="193"/>
      <c r="Z185" s="193"/>
      <c r="AA185" s="193"/>
      <c r="AB185" s="193"/>
    </row>
    <row r="186" spans="2:28" s="125" customFormat="1" ht="12.75"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5"/>
      <c r="T186" s="193"/>
      <c r="U186" s="193"/>
      <c r="V186" s="193"/>
      <c r="W186" s="193"/>
      <c r="X186" s="193"/>
      <c r="Y186" s="193"/>
      <c r="Z186" s="193"/>
      <c r="AA186" s="193"/>
      <c r="AB186" s="193"/>
    </row>
    <row r="187" spans="2:28" s="125" customFormat="1" ht="12.75">
      <c r="B187" s="145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5"/>
      <c r="T187" s="193"/>
      <c r="U187" s="193"/>
      <c r="V187" s="193"/>
      <c r="W187" s="193"/>
      <c r="X187" s="193"/>
      <c r="Y187" s="193"/>
      <c r="Z187" s="193"/>
      <c r="AA187" s="193"/>
      <c r="AB187" s="193"/>
    </row>
    <row r="188" spans="2:28" s="125" customFormat="1" ht="12.75">
      <c r="B188" s="145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5"/>
      <c r="T188" s="193"/>
      <c r="U188" s="193"/>
      <c r="V188" s="193"/>
      <c r="W188" s="193"/>
      <c r="X188" s="193"/>
      <c r="Y188" s="193"/>
      <c r="Z188" s="193"/>
      <c r="AA188" s="193"/>
      <c r="AB188" s="193"/>
    </row>
    <row r="189" spans="2:28" s="125" customFormat="1" ht="12.75">
      <c r="B189" s="145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5"/>
      <c r="T189" s="193"/>
      <c r="U189" s="193"/>
      <c r="V189" s="193"/>
      <c r="W189" s="193"/>
      <c r="X189" s="193"/>
      <c r="Y189" s="193"/>
      <c r="Z189" s="193"/>
      <c r="AA189" s="193"/>
      <c r="AB189" s="193"/>
    </row>
    <row r="190" spans="2:28" s="125" customFormat="1" ht="12.75">
      <c r="B190" s="145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5"/>
      <c r="T190" s="193"/>
      <c r="U190" s="193"/>
      <c r="V190" s="193"/>
      <c r="W190" s="193"/>
      <c r="X190" s="193"/>
      <c r="Y190" s="193"/>
      <c r="Z190" s="193"/>
      <c r="AA190" s="193"/>
      <c r="AB190" s="193"/>
    </row>
    <row r="191" spans="2:28" s="125" customFormat="1" ht="12.75">
      <c r="B191" s="145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5"/>
      <c r="T191" s="193"/>
      <c r="U191" s="193"/>
      <c r="V191" s="193"/>
      <c r="W191" s="193"/>
      <c r="X191" s="193"/>
      <c r="Y191" s="193"/>
      <c r="Z191" s="193"/>
      <c r="AA191" s="193"/>
      <c r="AB191" s="193"/>
    </row>
    <row r="192" spans="2:28" s="125" customFormat="1" ht="12.75">
      <c r="B192" s="145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5"/>
      <c r="T192" s="193"/>
      <c r="U192" s="193"/>
      <c r="V192" s="193"/>
      <c r="W192" s="193"/>
      <c r="X192" s="193"/>
      <c r="Y192" s="193"/>
      <c r="Z192" s="193"/>
      <c r="AA192" s="193"/>
      <c r="AB192" s="193"/>
    </row>
    <row r="193" spans="2:28" s="125" customFormat="1" ht="12.75">
      <c r="B193" s="145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5"/>
      <c r="T193" s="193"/>
      <c r="U193" s="193"/>
      <c r="V193" s="193"/>
      <c r="W193" s="193"/>
      <c r="X193" s="193"/>
      <c r="Y193" s="193"/>
      <c r="Z193" s="193"/>
      <c r="AA193" s="193"/>
      <c r="AB193" s="193"/>
    </row>
    <row r="194" spans="2:28" s="125" customFormat="1" ht="12.75">
      <c r="B194" s="145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5"/>
      <c r="T194" s="193"/>
      <c r="U194" s="193"/>
      <c r="V194" s="193"/>
      <c r="W194" s="193"/>
      <c r="X194" s="193"/>
      <c r="Y194" s="193"/>
      <c r="Z194" s="193"/>
      <c r="AA194" s="193"/>
      <c r="AB194" s="193"/>
    </row>
    <row r="195" spans="2:28" s="125" customFormat="1" ht="12.75">
      <c r="B195" s="145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5"/>
      <c r="T195" s="193"/>
      <c r="U195" s="193"/>
      <c r="V195" s="193"/>
      <c r="W195" s="193"/>
      <c r="X195" s="193"/>
      <c r="Y195" s="193"/>
      <c r="Z195" s="193"/>
      <c r="AA195" s="193"/>
      <c r="AB195" s="193"/>
    </row>
    <row r="196" spans="2:28" s="125" customFormat="1" ht="12.75">
      <c r="B196" s="145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5"/>
      <c r="T196" s="193"/>
      <c r="U196" s="193"/>
      <c r="V196" s="193"/>
      <c r="W196" s="193"/>
      <c r="X196" s="193"/>
      <c r="Y196" s="193"/>
      <c r="Z196" s="193"/>
      <c r="AA196" s="193"/>
      <c r="AB196" s="193"/>
    </row>
    <row r="197" spans="2:28" s="125" customFormat="1" ht="12.75">
      <c r="B197" s="145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5"/>
      <c r="T197" s="193"/>
      <c r="U197" s="193"/>
      <c r="V197" s="193"/>
      <c r="W197" s="193"/>
      <c r="X197" s="193"/>
      <c r="Y197" s="193"/>
      <c r="Z197" s="193"/>
      <c r="AA197" s="193"/>
      <c r="AB197" s="193"/>
    </row>
    <row r="198" spans="2:28" s="125" customFormat="1" ht="12.75">
      <c r="B198" s="145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5"/>
      <c r="T198" s="193"/>
      <c r="U198" s="193"/>
      <c r="V198" s="193"/>
      <c r="W198" s="193"/>
      <c r="X198" s="193"/>
      <c r="Y198" s="193"/>
      <c r="Z198" s="193"/>
      <c r="AA198" s="193"/>
      <c r="AB198" s="193"/>
    </row>
    <row r="199" spans="2:28" s="125" customFormat="1" ht="12.75">
      <c r="B199" s="145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5"/>
      <c r="T199" s="193"/>
      <c r="U199" s="193"/>
      <c r="V199" s="193"/>
      <c r="W199" s="193"/>
      <c r="X199" s="193"/>
      <c r="Y199" s="193"/>
      <c r="Z199" s="193"/>
      <c r="AA199" s="193"/>
      <c r="AB199" s="193"/>
    </row>
    <row r="200" spans="2:28" s="125" customFormat="1" ht="12.75">
      <c r="B200" s="145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5"/>
      <c r="T200" s="193"/>
      <c r="U200" s="193"/>
      <c r="V200" s="193"/>
      <c r="W200" s="193"/>
      <c r="X200" s="193"/>
      <c r="Y200" s="193"/>
      <c r="Z200" s="193"/>
      <c r="AA200" s="193"/>
      <c r="AB200" s="193"/>
    </row>
    <row r="201" spans="2:28" s="125" customFormat="1" ht="12.75">
      <c r="B201" s="145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5"/>
      <c r="T201" s="193"/>
      <c r="U201" s="193"/>
      <c r="V201" s="193"/>
      <c r="W201" s="193"/>
      <c r="X201" s="193"/>
      <c r="Y201" s="193"/>
      <c r="Z201" s="193"/>
      <c r="AA201" s="193"/>
      <c r="AB201" s="193"/>
    </row>
    <row r="202" spans="2:28" s="125" customFormat="1" ht="12.75">
      <c r="B202" s="145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5"/>
      <c r="T202" s="193"/>
      <c r="U202" s="193"/>
      <c r="V202" s="193"/>
      <c r="W202" s="193"/>
      <c r="X202" s="193"/>
      <c r="Y202" s="193"/>
      <c r="Z202" s="193"/>
      <c r="AA202" s="193"/>
      <c r="AB202" s="193"/>
    </row>
    <row r="203" spans="2:28" s="125" customFormat="1" ht="12.75">
      <c r="B203" s="145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5"/>
      <c r="T203" s="193"/>
      <c r="U203" s="193"/>
      <c r="V203" s="193"/>
      <c r="W203" s="193"/>
      <c r="X203" s="193"/>
      <c r="Y203" s="193"/>
      <c r="Z203" s="193"/>
      <c r="AA203" s="193"/>
      <c r="AB203" s="193"/>
    </row>
    <row r="204" spans="2:28" s="125" customFormat="1" ht="12.75">
      <c r="B204" s="145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5"/>
      <c r="T204" s="193"/>
      <c r="U204" s="193"/>
      <c r="V204" s="193"/>
      <c r="W204" s="193"/>
      <c r="X204" s="193"/>
      <c r="Y204" s="193"/>
      <c r="Z204" s="193"/>
      <c r="AA204" s="193"/>
      <c r="AB204" s="193"/>
    </row>
    <row r="205" spans="2:28" s="125" customFormat="1" ht="12.75">
      <c r="B205" s="145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5"/>
      <c r="T205" s="193"/>
      <c r="U205" s="193"/>
      <c r="V205" s="193"/>
      <c r="W205" s="193"/>
      <c r="X205" s="193"/>
      <c r="Y205" s="193"/>
      <c r="Z205" s="193"/>
      <c r="AA205" s="193"/>
      <c r="AB205" s="193"/>
    </row>
    <row r="206" spans="2:28" s="125" customFormat="1" ht="12.75">
      <c r="B206" s="145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5"/>
      <c r="T206" s="193"/>
      <c r="U206" s="193"/>
      <c r="V206" s="193"/>
      <c r="W206" s="193"/>
      <c r="X206" s="193"/>
      <c r="Y206" s="193"/>
      <c r="Z206" s="193"/>
      <c r="AA206" s="193"/>
      <c r="AB206" s="193"/>
    </row>
    <row r="207" spans="2:28" s="125" customFormat="1" ht="12.75">
      <c r="B207" s="145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5"/>
      <c r="T207" s="193"/>
      <c r="U207" s="193"/>
      <c r="V207" s="193"/>
      <c r="W207" s="193"/>
      <c r="X207" s="193"/>
      <c r="Y207" s="193"/>
      <c r="Z207" s="193"/>
      <c r="AA207" s="193"/>
      <c r="AB207" s="193"/>
    </row>
    <row r="208" spans="2:28" s="125" customFormat="1" ht="12.75">
      <c r="B208" s="145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5"/>
      <c r="T208" s="193"/>
      <c r="U208" s="193"/>
      <c r="V208" s="193"/>
      <c r="W208" s="193"/>
      <c r="X208" s="193"/>
      <c r="Y208" s="193"/>
      <c r="Z208" s="193"/>
      <c r="AA208" s="193"/>
      <c r="AB208" s="193"/>
    </row>
    <row r="209" spans="2:28" s="125" customFormat="1" ht="12.75">
      <c r="B209" s="145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5"/>
      <c r="T209" s="193"/>
      <c r="U209" s="193"/>
      <c r="V209" s="193"/>
      <c r="W209" s="193"/>
      <c r="X209" s="193"/>
      <c r="Y209" s="193"/>
      <c r="Z209" s="193"/>
      <c r="AA209" s="193"/>
      <c r="AB209" s="193"/>
    </row>
    <row r="210" spans="2:28" s="125" customFormat="1" ht="12.75">
      <c r="B210" s="145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5"/>
      <c r="T210" s="193"/>
      <c r="U210" s="193"/>
      <c r="V210" s="193"/>
      <c r="W210" s="193"/>
      <c r="X210" s="193"/>
      <c r="Y210" s="193"/>
      <c r="Z210" s="193"/>
      <c r="AA210" s="193"/>
      <c r="AB210" s="193"/>
    </row>
    <row r="211" spans="2:28" s="125" customFormat="1" ht="12.75">
      <c r="B211" s="145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5"/>
      <c r="T211" s="193"/>
      <c r="U211" s="193"/>
      <c r="V211" s="193"/>
      <c r="W211" s="193"/>
      <c r="X211" s="193"/>
      <c r="Y211" s="193"/>
      <c r="Z211" s="193"/>
      <c r="AA211" s="193"/>
      <c r="AB211" s="193"/>
    </row>
    <row r="212" spans="2:28" s="125" customFormat="1" ht="12.75">
      <c r="B212" s="145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5"/>
      <c r="T212" s="193"/>
      <c r="U212" s="193"/>
      <c r="V212" s="193"/>
      <c r="W212" s="193"/>
      <c r="X212" s="193"/>
      <c r="Y212" s="193"/>
      <c r="Z212" s="193"/>
      <c r="AA212" s="193"/>
      <c r="AB212" s="193"/>
    </row>
    <row r="213" spans="2:28" s="125" customFormat="1" ht="12.75">
      <c r="B213" s="145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5"/>
      <c r="T213" s="193"/>
      <c r="U213" s="193"/>
      <c r="V213" s="193"/>
      <c r="W213" s="193"/>
      <c r="X213" s="193"/>
      <c r="Y213" s="193"/>
      <c r="Z213" s="193"/>
      <c r="AA213" s="193"/>
      <c r="AB213" s="193"/>
    </row>
    <row r="214" spans="2:28" s="125" customFormat="1" ht="12.75">
      <c r="B214" s="145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5"/>
      <c r="T214" s="193"/>
      <c r="U214" s="193"/>
      <c r="V214" s="193"/>
      <c r="W214" s="193"/>
      <c r="X214" s="193"/>
      <c r="Y214" s="193"/>
      <c r="Z214" s="193"/>
      <c r="AA214" s="193"/>
      <c r="AB214" s="193"/>
    </row>
    <row r="215" spans="2:28" s="125" customFormat="1" ht="12.75">
      <c r="B215" s="145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5"/>
      <c r="T215" s="193"/>
      <c r="U215" s="193"/>
      <c r="V215" s="193"/>
      <c r="W215" s="193"/>
      <c r="X215" s="193"/>
      <c r="Y215" s="193"/>
      <c r="Z215" s="193"/>
      <c r="AA215" s="193"/>
      <c r="AB215" s="193"/>
    </row>
    <row r="216" spans="2:28" s="125" customFormat="1" ht="12.75">
      <c r="B216" s="145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5"/>
      <c r="T216" s="193"/>
      <c r="U216" s="193"/>
      <c r="V216" s="193"/>
      <c r="W216" s="193"/>
      <c r="X216" s="193"/>
      <c r="Y216" s="193"/>
      <c r="Z216" s="193"/>
      <c r="AA216" s="193"/>
      <c r="AB216" s="193"/>
    </row>
    <row r="217" spans="2:28" s="125" customFormat="1" ht="12.75">
      <c r="B217" s="145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5"/>
      <c r="T217" s="193"/>
      <c r="U217" s="193"/>
      <c r="V217" s="193"/>
      <c r="W217" s="193"/>
      <c r="X217" s="193"/>
      <c r="Y217" s="193"/>
      <c r="Z217" s="193"/>
      <c r="AA217" s="193"/>
      <c r="AB217" s="193"/>
    </row>
    <row r="218" spans="2:28" s="125" customFormat="1" ht="12.75">
      <c r="B218" s="145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5"/>
      <c r="T218" s="193"/>
      <c r="U218" s="193"/>
      <c r="V218" s="193"/>
      <c r="W218" s="193"/>
      <c r="X218" s="193"/>
      <c r="Y218" s="193"/>
      <c r="Z218" s="193"/>
      <c r="AA218" s="193"/>
      <c r="AB218" s="193"/>
    </row>
    <row r="219" spans="2:28" s="125" customFormat="1" ht="12.75">
      <c r="B219" s="145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5"/>
      <c r="T219" s="193"/>
      <c r="U219" s="193"/>
      <c r="V219" s="193"/>
      <c r="W219" s="193"/>
      <c r="X219" s="193"/>
      <c r="Y219" s="193"/>
      <c r="Z219" s="193"/>
      <c r="AA219" s="193"/>
      <c r="AB219" s="193"/>
    </row>
    <row r="220" spans="2:28" s="125" customFormat="1" ht="12.75">
      <c r="B220" s="145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5"/>
      <c r="T220" s="193"/>
      <c r="U220" s="193"/>
      <c r="V220" s="193"/>
      <c r="W220" s="193"/>
      <c r="X220" s="193"/>
      <c r="Y220" s="193"/>
      <c r="Z220" s="193"/>
      <c r="AA220" s="193"/>
      <c r="AB220" s="193"/>
    </row>
    <row r="221" spans="2:28" s="125" customFormat="1" ht="12.75">
      <c r="B221" s="145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5"/>
      <c r="T221" s="193"/>
      <c r="U221" s="193"/>
      <c r="V221" s="193"/>
      <c r="W221" s="193"/>
      <c r="X221" s="193"/>
      <c r="Y221" s="193"/>
      <c r="Z221" s="193"/>
      <c r="AA221" s="193"/>
      <c r="AB221" s="193"/>
    </row>
    <row r="222" spans="2:28" s="125" customFormat="1" ht="12.75">
      <c r="B222" s="145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5"/>
      <c r="T222" s="193"/>
      <c r="U222" s="193"/>
      <c r="V222" s="193"/>
      <c r="W222" s="193"/>
      <c r="X222" s="193"/>
      <c r="Y222" s="193"/>
      <c r="Z222" s="193"/>
      <c r="AA222" s="193"/>
      <c r="AB222" s="193"/>
    </row>
    <row r="223" spans="2:28" s="125" customFormat="1" ht="12.75">
      <c r="B223" s="145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5"/>
      <c r="T223" s="193"/>
      <c r="U223" s="193"/>
      <c r="V223" s="193"/>
      <c r="W223" s="193"/>
      <c r="X223" s="193"/>
      <c r="Y223" s="193"/>
      <c r="Z223" s="193"/>
      <c r="AA223" s="193"/>
      <c r="AB223" s="193"/>
    </row>
    <row r="224" spans="2:28" s="125" customFormat="1" ht="12.75">
      <c r="B224" s="145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5"/>
      <c r="T224" s="193"/>
      <c r="U224" s="193"/>
      <c r="V224" s="193"/>
      <c r="W224" s="193"/>
      <c r="X224" s="193"/>
      <c r="Y224" s="193"/>
      <c r="Z224" s="193"/>
      <c r="AA224" s="193"/>
      <c r="AB224" s="193"/>
    </row>
    <row r="225" spans="2:28" s="125" customFormat="1" ht="12.75">
      <c r="B225" s="145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5"/>
      <c r="T225" s="193"/>
      <c r="U225" s="193"/>
      <c r="V225" s="193"/>
      <c r="W225" s="193"/>
      <c r="X225" s="193"/>
      <c r="Y225" s="193"/>
      <c r="Z225" s="193"/>
      <c r="AA225" s="193"/>
      <c r="AB225" s="193"/>
    </row>
    <row r="226" spans="2:28" s="125" customFormat="1" ht="12.75">
      <c r="B226" s="145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5"/>
      <c r="T226" s="193"/>
      <c r="U226" s="193"/>
      <c r="V226" s="193"/>
      <c r="W226" s="193"/>
      <c r="X226" s="193"/>
      <c r="Y226" s="193"/>
      <c r="Z226" s="193"/>
      <c r="AA226" s="193"/>
      <c r="AB226" s="193"/>
    </row>
    <row r="227" spans="2:28" s="125" customFormat="1" ht="12.75">
      <c r="B227" s="145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5"/>
      <c r="T227" s="193"/>
      <c r="U227" s="193"/>
      <c r="V227" s="193"/>
      <c r="W227" s="193"/>
      <c r="X227" s="193"/>
      <c r="Y227" s="193"/>
      <c r="Z227" s="193"/>
      <c r="AA227" s="193"/>
      <c r="AB227" s="193"/>
    </row>
    <row r="228" spans="2:28" s="125" customFormat="1" ht="12.75">
      <c r="B228" s="145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5"/>
      <c r="T228" s="193"/>
      <c r="U228" s="193"/>
      <c r="V228" s="193"/>
      <c r="W228" s="193"/>
      <c r="X228" s="193"/>
      <c r="Y228" s="193"/>
      <c r="Z228" s="193"/>
      <c r="AA228" s="193"/>
      <c r="AB228" s="193"/>
    </row>
    <row r="229" spans="2:28" s="125" customFormat="1" ht="12.75">
      <c r="B229" s="145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5"/>
      <c r="T229" s="193"/>
      <c r="U229" s="193"/>
      <c r="V229" s="193"/>
      <c r="W229" s="193"/>
      <c r="X229" s="193"/>
      <c r="Y229" s="193"/>
      <c r="Z229" s="193"/>
      <c r="AA229" s="193"/>
      <c r="AB229" s="193"/>
    </row>
    <row r="230" spans="2:28" s="125" customFormat="1" ht="12.75">
      <c r="B230" s="145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5"/>
      <c r="T230" s="193"/>
      <c r="U230" s="193"/>
      <c r="V230" s="193"/>
      <c r="W230" s="193"/>
      <c r="X230" s="193"/>
      <c r="Y230" s="193"/>
      <c r="Z230" s="193"/>
      <c r="AA230" s="193"/>
      <c r="AB230" s="193"/>
    </row>
    <row r="231" spans="2:28" s="125" customFormat="1" ht="12.75">
      <c r="B231" s="145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5"/>
      <c r="T231" s="193"/>
      <c r="U231" s="193"/>
      <c r="V231" s="193"/>
      <c r="W231" s="193"/>
      <c r="X231" s="193"/>
      <c r="Y231" s="193"/>
      <c r="Z231" s="193"/>
      <c r="AA231" s="193"/>
      <c r="AB231" s="193"/>
    </row>
    <row r="232" spans="2:28" s="125" customFormat="1" ht="12.75">
      <c r="B232" s="145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5"/>
      <c r="T232" s="193"/>
      <c r="U232" s="193"/>
      <c r="V232" s="193"/>
      <c r="W232" s="193"/>
      <c r="X232" s="193"/>
      <c r="Y232" s="193"/>
      <c r="Z232" s="193"/>
      <c r="AA232" s="193"/>
      <c r="AB232" s="193"/>
    </row>
    <row r="233" spans="2:28" s="125" customFormat="1" ht="12.75">
      <c r="B233" s="145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5"/>
      <c r="T233" s="193"/>
      <c r="U233" s="193"/>
      <c r="V233" s="193"/>
      <c r="W233" s="193"/>
      <c r="X233" s="193"/>
      <c r="Y233" s="193"/>
      <c r="Z233" s="193"/>
      <c r="AA233" s="193"/>
      <c r="AB233" s="193"/>
    </row>
    <row r="234" spans="2:28" s="125" customFormat="1" ht="12.75">
      <c r="B234" s="145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5"/>
      <c r="T234" s="193"/>
      <c r="U234" s="193"/>
      <c r="V234" s="193"/>
      <c r="W234" s="193"/>
      <c r="X234" s="193"/>
      <c r="Y234" s="193"/>
      <c r="Z234" s="193"/>
      <c r="AA234" s="193"/>
      <c r="AB234" s="193"/>
    </row>
    <row r="235" spans="2:28" s="125" customFormat="1" ht="12.75">
      <c r="B235" s="145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5"/>
      <c r="T235" s="193"/>
      <c r="U235" s="193"/>
      <c r="V235" s="193"/>
      <c r="W235" s="193"/>
      <c r="X235" s="193"/>
      <c r="Y235" s="193"/>
      <c r="Z235" s="193"/>
      <c r="AA235" s="193"/>
      <c r="AB235" s="193"/>
    </row>
    <row r="236" spans="2:28" s="125" customFormat="1" ht="12.75">
      <c r="B236" s="145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5"/>
      <c r="T236" s="193"/>
      <c r="U236" s="193"/>
      <c r="V236" s="193"/>
      <c r="W236" s="193"/>
      <c r="X236" s="193"/>
      <c r="Y236" s="193"/>
      <c r="Z236" s="193"/>
      <c r="AA236" s="193"/>
      <c r="AB236" s="193"/>
    </row>
    <row r="237" spans="2:28" s="125" customFormat="1" ht="12.75">
      <c r="B237" s="145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5"/>
      <c r="T237" s="193"/>
      <c r="U237" s="193"/>
      <c r="V237" s="193"/>
      <c r="W237" s="193"/>
      <c r="X237" s="193"/>
      <c r="Y237" s="193"/>
      <c r="Z237" s="193"/>
      <c r="AA237" s="193"/>
      <c r="AB237" s="193"/>
    </row>
    <row r="238" spans="2:28" s="125" customFormat="1" ht="12.75">
      <c r="B238" s="145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5"/>
      <c r="T238" s="193"/>
      <c r="U238" s="193"/>
      <c r="V238" s="193"/>
      <c r="W238" s="193"/>
      <c r="X238" s="193"/>
      <c r="Y238" s="193"/>
      <c r="Z238" s="193"/>
      <c r="AA238" s="193"/>
      <c r="AB238" s="193"/>
    </row>
    <row r="239" spans="2:28" s="125" customFormat="1" ht="12.75">
      <c r="B239" s="145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5"/>
      <c r="T239" s="193"/>
      <c r="U239" s="193"/>
      <c r="V239" s="193"/>
      <c r="W239" s="193"/>
      <c r="X239" s="193"/>
      <c r="Y239" s="193"/>
      <c r="Z239" s="193"/>
      <c r="AA239" s="193"/>
      <c r="AB239" s="193"/>
    </row>
    <row r="240" spans="2:28" s="125" customFormat="1" ht="12.75">
      <c r="B240" s="145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5"/>
      <c r="T240" s="193"/>
      <c r="U240" s="193"/>
      <c r="V240" s="193"/>
      <c r="W240" s="193"/>
      <c r="X240" s="193"/>
      <c r="Y240" s="193"/>
      <c r="Z240" s="193"/>
      <c r="AA240" s="193"/>
      <c r="AB240" s="193"/>
    </row>
    <row r="241" spans="2:28" s="125" customFormat="1" ht="12.75">
      <c r="B241" s="145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5"/>
      <c r="T241" s="193"/>
      <c r="U241" s="193"/>
      <c r="V241" s="193"/>
      <c r="W241" s="193"/>
      <c r="X241" s="193"/>
      <c r="Y241" s="193"/>
      <c r="Z241" s="193"/>
      <c r="AA241" s="193"/>
      <c r="AB241" s="193"/>
    </row>
    <row r="242" spans="2:28" s="125" customFormat="1" ht="12.75">
      <c r="B242" s="145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5"/>
      <c r="T242" s="193"/>
      <c r="U242" s="193"/>
      <c r="V242" s="193"/>
      <c r="W242" s="193"/>
      <c r="X242" s="193"/>
      <c r="Y242" s="193"/>
      <c r="Z242" s="193"/>
      <c r="AA242" s="193"/>
      <c r="AB242" s="193"/>
    </row>
    <row r="243" spans="2:28" s="125" customFormat="1" ht="12.75">
      <c r="B243" s="145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5"/>
      <c r="T243" s="193"/>
      <c r="U243" s="193"/>
      <c r="V243" s="193"/>
      <c r="W243" s="193"/>
      <c r="X243" s="193"/>
      <c r="Y243" s="193"/>
      <c r="Z243" s="193"/>
      <c r="AA243" s="193"/>
      <c r="AB243" s="193"/>
    </row>
    <row r="244" spans="2:28" s="125" customFormat="1" ht="12.75">
      <c r="B244" s="145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5"/>
      <c r="T244" s="193"/>
      <c r="U244" s="193"/>
      <c r="V244" s="193"/>
      <c r="W244" s="193"/>
      <c r="X244" s="193"/>
      <c r="Y244" s="193"/>
      <c r="Z244" s="193"/>
      <c r="AA244" s="193"/>
      <c r="AB244" s="193"/>
    </row>
    <row r="245" spans="2:28" s="125" customFormat="1" ht="12.75">
      <c r="B245" s="145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5"/>
      <c r="T245" s="193"/>
      <c r="U245" s="193"/>
      <c r="V245" s="193"/>
      <c r="W245" s="193"/>
      <c r="X245" s="193"/>
      <c r="Y245" s="193"/>
      <c r="Z245" s="193"/>
      <c r="AA245" s="193"/>
      <c r="AB245" s="193"/>
    </row>
    <row r="246" spans="2:28" s="125" customFormat="1" ht="12.75">
      <c r="B246" s="145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5"/>
      <c r="T246" s="193"/>
      <c r="U246" s="193"/>
      <c r="V246" s="193"/>
      <c r="W246" s="193"/>
      <c r="X246" s="193"/>
      <c r="Y246" s="193"/>
      <c r="Z246" s="193"/>
      <c r="AA246" s="193"/>
      <c r="AB246" s="193"/>
    </row>
    <row r="247" spans="2:28" s="125" customFormat="1" ht="12.75">
      <c r="B247" s="145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5"/>
      <c r="T247" s="193"/>
      <c r="U247" s="193"/>
      <c r="V247" s="193"/>
      <c r="W247" s="193"/>
      <c r="X247" s="193"/>
      <c r="Y247" s="193"/>
      <c r="Z247" s="193"/>
      <c r="AA247" s="193"/>
      <c r="AB247" s="193"/>
    </row>
    <row r="248" spans="2:28" s="125" customFormat="1" ht="12.75">
      <c r="B248" s="145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5"/>
      <c r="T248" s="193"/>
      <c r="U248" s="193"/>
      <c r="V248" s="193"/>
      <c r="W248" s="193"/>
      <c r="X248" s="193"/>
      <c r="Y248" s="193"/>
      <c r="Z248" s="193"/>
      <c r="AA248" s="193"/>
      <c r="AB248" s="193"/>
    </row>
    <row r="249" spans="2:28" s="125" customFormat="1" ht="12.75">
      <c r="B249" s="145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5"/>
      <c r="T249" s="193"/>
      <c r="U249" s="193"/>
      <c r="V249" s="193"/>
      <c r="W249" s="193"/>
      <c r="X249" s="193"/>
      <c r="Y249" s="193"/>
      <c r="Z249" s="193"/>
      <c r="AA249" s="193"/>
      <c r="AB249" s="193"/>
    </row>
    <row r="250" spans="2:28" s="125" customFormat="1" ht="12.75">
      <c r="B250" s="145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5"/>
      <c r="T250" s="193"/>
      <c r="U250" s="193"/>
      <c r="V250" s="193"/>
      <c r="W250" s="193"/>
      <c r="X250" s="193"/>
      <c r="Y250" s="193"/>
      <c r="Z250" s="193"/>
      <c r="AA250" s="193"/>
      <c r="AB250" s="193"/>
    </row>
    <row r="251" spans="2:28" s="125" customFormat="1" ht="12.75">
      <c r="B251" s="145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5"/>
      <c r="T251" s="193"/>
      <c r="U251" s="193"/>
      <c r="V251" s="193"/>
      <c r="W251" s="193"/>
      <c r="X251" s="193"/>
      <c r="Y251" s="193"/>
      <c r="Z251" s="193"/>
      <c r="AA251" s="193"/>
      <c r="AB251" s="193"/>
    </row>
    <row r="252" spans="2:28" s="125" customFormat="1" ht="12.75">
      <c r="B252" s="145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5"/>
      <c r="T252" s="193"/>
      <c r="U252" s="193"/>
      <c r="V252" s="193"/>
      <c r="W252" s="193"/>
      <c r="X252" s="193"/>
      <c r="Y252" s="193"/>
      <c r="Z252" s="193"/>
      <c r="AA252" s="193"/>
      <c r="AB252" s="193"/>
    </row>
    <row r="253" spans="2:28" s="125" customFormat="1" ht="12.75">
      <c r="B253" s="145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5"/>
      <c r="T253" s="193"/>
      <c r="U253" s="193"/>
      <c r="V253" s="193"/>
      <c r="W253" s="193"/>
      <c r="X253" s="193"/>
      <c r="Y253" s="193"/>
      <c r="Z253" s="193"/>
      <c r="AA253" s="193"/>
      <c r="AB253" s="193"/>
    </row>
    <row r="254" spans="2:28" s="125" customFormat="1" ht="12.75">
      <c r="B254" s="145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5"/>
      <c r="T254" s="193"/>
      <c r="U254" s="193"/>
      <c r="V254" s="193"/>
      <c r="W254" s="193"/>
      <c r="X254" s="193"/>
      <c r="Y254" s="193"/>
      <c r="Z254" s="193"/>
      <c r="AA254" s="193"/>
      <c r="AB254" s="193"/>
    </row>
    <row r="255" spans="2:28" s="125" customFormat="1" ht="12.75">
      <c r="B255" s="145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5"/>
      <c r="T255" s="193"/>
      <c r="U255" s="193"/>
      <c r="V255" s="193"/>
      <c r="W255" s="193"/>
      <c r="X255" s="193"/>
      <c r="Y255" s="193"/>
      <c r="Z255" s="193"/>
      <c r="AA255" s="193"/>
      <c r="AB255" s="193"/>
    </row>
    <row r="256" spans="2:28" s="125" customFormat="1" ht="12.75">
      <c r="B256" s="145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5"/>
      <c r="T256" s="193"/>
      <c r="U256" s="193"/>
      <c r="V256" s="193"/>
      <c r="W256" s="193"/>
      <c r="X256" s="193"/>
      <c r="Y256" s="193"/>
      <c r="Z256" s="193"/>
      <c r="AA256" s="193"/>
      <c r="AB256" s="193"/>
    </row>
    <row r="257" spans="2:28" s="125" customFormat="1" ht="12.75">
      <c r="B257" s="145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5"/>
      <c r="T257" s="193"/>
      <c r="U257" s="193"/>
      <c r="V257" s="193"/>
      <c r="W257" s="193"/>
      <c r="X257" s="193"/>
      <c r="Y257" s="193"/>
      <c r="Z257" s="193"/>
      <c r="AA257" s="193"/>
      <c r="AB257" s="193"/>
    </row>
    <row r="258" spans="2:28" s="125" customFormat="1" ht="12.75">
      <c r="B258" s="145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5"/>
      <c r="T258" s="193"/>
      <c r="U258" s="193"/>
      <c r="V258" s="193"/>
      <c r="W258" s="193"/>
      <c r="X258" s="193"/>
      <c r="Y258" s="193"/>
      <c r="Z258" s="193"/>
      <c r="AA258" s="193"/>
      <c r="AB258" s="193"/>
    </row>
    <row r="259" spans="20:65" ht="12.75">
      <c r="T259" s="193"/>
      <c r="U259" s="193"/>
      <c r="V259" s="193"/>
      <c r="W259" s="193"/>
      <c r="X259" s="193"/>
      <c r="Y259" s="193"/>
      <c r="Z259" s="193"/>
      <c r="AA259" s="193"/>
      <c r="AB259" s="193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</row>
    <row r="260" spans="20:65" ht="12.75">
      <c r="T260" s="193"/>
      <c r="U260" s="193"/>
      <c r="V260" s="193"/>
      <c r="W260" s="193"/>
      <c r="X260" s="193"/>
      <c r="Y260" s="193"/>
      <c r="Z260" s="193"/>
      <c r="AA260" s="193"/>
      <c r="AB260" s="193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</row>
    <row r="261" spans="20:65" ht="12.75">
      <c r="T261" s="193"/>
      <c r="U261" s="193"/>
      <c r="V261" s="193"/>
      <c r="W261" s="193"/>
      <c r="X261" s="193"/>
      <c r="Y261" s="193"/>
      <c r="Z261" s="193"/>
      <c r="AA261" s="193"/>
      <c r="AB261" s="193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</row>
    <row r="262" spans="20:65" ht="12.75">
      <c r="T262" s="193"/>
      <c r="U262" s="193"/>
      <c r="V262" s="193"/>
      <c r="W262" s="193"/>
      <c r="X262" s="193"/>
      <c r="Y262" s="193"/>
      <c r="Z262" s="193"/>
      <c r="AA262" s="193"/>
      <c r="AB262" s="193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</row>
    <row r="263" spans="20:65" ht="12.75">
      <c r="T263" s="193"/>
      <c r="U263" s="193"/>
      <c r="V263" s="193"/>
      <c r="W263" s="193"/>
      <c r="X263" s="193"/>
      <c r="Y263" s="193"/>
      <c r="Z263" s="193"/>
      <c r="AA263" s="193"/>
      <c r="AB263" s="193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</row>
    <row r="264" spans="20:65" ht="12.75">
      <c r="T264" s="193"/>
      <c r="U264" s="193"/>
      <c r="V264" s="193"/>
      <c r="W264" s="193"/>
      <c r="X264" s="193"/>
      <c r="Y264" s="193"/>
      <c r="Z264" s="193"/>
      <c r="AA264" s="193"/>
      <c r="AB264" s="193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</row>
    <row r="265" spans="20:65" ht="12.75">
      <c r="T265" s="193"/>
      <c r="U265" s="193"/>
      <c r="V265" s="193"/>
      <c r="W265" s="193"/>
      <c r="X265" s="193"/>
      <c r="Y265" s="193"/>
      <c r="Z265" s="193"/>
      <c r="AA265" s="193"/>
      <c r="AB265" s="193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</row>
    <row r="266" spans="20:65" ht="12.75">
      <c r="T266" s="193"/>
      <c r="U266" s="193"/>
      <c r="V266" s="193"/>
      <c r="W266" s="193"/>
      <c r="X266" s="193"/>
      <c r="Y266" s="193"/>
      <c r="Z266" s="193"/>
      <c r="AA266" s="193"/>
      <c r="AB266" s="193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</row>
    <row r="267" spans="20:65" ht="12.75">
      <c r="T267" s="193"/>
      <c r="U267" s="193"/>
      <c r="V267" s="193"/>
      <c r="W267" s="193"/>
      <c r="X267" s="193"/>
      <c r="Y267" s="193"/>
      <c r="Z267" s="193"/>
      <c r="AA267" s="193"/>
      <c r="AB267" s="193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</row>
    <row r="268" spans="20:65" ht="12.75">
      <c r="T268" s="193"/>
      <c r="U268" s="193"/>
      <c r="V268" s="193"/>
      <c r="W268" s="193"/>
      <c r="X268" s="193"/>
      <c r="Y268" s="193"/>
      <c r="Z268" s="193"/>
      <c r="AA268" s="193"/>
      <c r="AB268" s="193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</row>
    <row r="269" spans="20:65" ht="12.75">
      <c r="T269" s="193"/>
      <c r="U269" s="193"/>
      <c r="V269" s="193"/>
      <c r="W269" s="193"/>
      <c r="X269" s="193"/>
      <c r="Y269" s="193"/>
      <c r="Z269" s="193"/>
      <c r="AA269" s="193"/>
      <c r="AB269" s="193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</row>
    <row r="270" spans="20:65" ht="12.75">
      <c r="T270" s="193"/>
      <c r="U270" s="193"/>
      <c r="V270" s="193"/>
      <c r="W270" s="193"/>
      <c r="X270" s="193"/>
      <c r="Y270" s="193"/>
      <c r="Z270" s="193"/>
      <c r="AA270" s="193"/>
      <c r="AB270" s="193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</row>
    <row r="271" spans="20:65" ht="12.75">
      <c r="T271" s="193"/>
      <c r="U271" s="193"/>
      <c r="V271" s="193"/>
      <c r="W271" s="193"/>
      <c r="X271" s="193"/>
      <c r="Y271" s="193"/>
      <c r="Z271" s="193"/>
      <c r="AA271" s="193"/>
      <c r="AB271" s="193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</row>
    <row r="272" spans="20:65" ht="12.75">
      <c r="T272" s="193"/>
      <c r="U272" s="193"/>
      <c r="V272" s="193"/>
      <c r="W272" s="193"/>
      <c r="X272" s="193"/>
      <c r="Y272" s="193"/>
      <c r="Z272" s="193"/>
      <c r="AA272" s="193"/>
      <c r="AB272" s="193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</row>
    <row r="273" spans="20:65" ht="12.75">
      <c r="T273" s="193"/>
      <c r="U273" s="193"/>
      <c r="V273" s="193"/>
      <c r="W273" s="193"/>
      <c r="X273" s="193"/>
      <c r="Y273" s="193"/>
      <c r="Z273" s="193"/>
      <c r="AA273" s="193"/>
      <c r="AB273" s="193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</row>
    <row r="274" spans="20:65" ht="12.75">
      <c r="T274" s="193"/>
      <c r="U274" s="193"/>
      <c r="V274" s="193"/>
      <c r="W274" s="193"/>
      <c r="X274" s="193"/>
      <c r="Y274" s="193"/>
      <c r="Z274" s="193"/>
      <c r="AA274" s="193"/>
      <c r="AB274" s="193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</row>
    <row r="275" spans="20:65" ht="12.75">
      <c r="T275" s="193"/>
      <c r="U275" s="193"/>
      <c r="V275" s="193"/>
      <c r="W275" s="193"/>
      <c r="X275" s="193"/>
      <c r="Y275" s="193"/>
      <c r="Z275" s="193"/>
      <c r="AA275" s="193"/>
      <c r="AB275" s="193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</row>
    <row r="276" spans="20:65" ht="12.75">
      <c r="T276" s="193"/>
      <c r="U276" s="193"/>
      <c r="V276" s="193"/>
      <c r="W276" s="193"/>
      <c r="X276" s="193"/>
      <c r="Y276" s="193"/>
      <c r="Z276" s="193"/>
      <c r="AA276" s="193"/>
      <c r="AB276" s="193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</row>
    <row r="277" spans="20:65" ht="12.75">
      <c r="T277" s="193"/>
      <c r="U277" s="193"/>
      <c r="V277" s="193"/>
      <c r="W277" s="193"/>
      <c r="X277" s="193"/>
      <c r="Y277" s="193"/>
      <c r="Z277" s="193"/>
      <c r="AA277" s="193"/>
      <c r="AB277" s="193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</row>
    <row r="278" spans="20:65" ht="12.75">
      <c r="T278" s="193"/>
      <c r="U278" s="193"/>
      <c r="V278" s="193"/>
      <c r="W278" s="193"/>
      <c r="X278" s="193"/>
      <c r="Y278" s="193"/>
      <c r="Z278" s="193"/>
      <c r="AA278" s="193"/>
      <c r="AB278" s="193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</row>
    <row r="279" spans="20:65" ht="12.75">
      <c r="T279" s="193"/>
      <c r="U279" s="193"/>
      <c r="V279" s="193"/>
      <c r="W279" s="193"/>
      <c r="X279" s="193"/>
      <c r="Y279" s="193"/>
      <c r="Z279" s="193"/>
      <c r="AA279" s="193"/>
      <c r="AB279" s="193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</row>
    <row r="280" spans="20:65" ht="12.75">
      <c r="T280" s="193"/>
      <c r="U280" s="193"/>
      <c r="V280" s="193"/>
      <c r="W280" s="193"/>
      <c r="X280" s="193"/>
      <c r="Y280" s="193"/>
      <c r="Z280" s="193"/>
      <c r="AA280" s="193"/>
      <c r="AB280" s="193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</row>
    <row r="281" spans="20:65" ht="12.75">
      <c r="T281" s="193"/>
      <c r="U281" s="193"/>
      <c r="V281" s="193"/>
      <c r="W281" s="193"/>
      <c r="X281" s="193"/>
      <c r="Y281" s="193"/>
      <c r="Z281" s="193"/>
      <c r="AA281" s="193"/>
      <c r="AB281" s="193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</row>
    <row r="282" spans="20:65" ht="12.75">
      <c r="T282" s="193"/>
      <c r="U282" s="193"/>
      <c r="V282" s="193"/>
      <c r="W282" s="193"/>
      <c r="X282" s="193"/>
      <c r="Y282" s="193"/>
      <c r="Z282" s="193"/>
      <c r="AA282" s="193"/>
      <c r="AB282" s="193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</row>
    <row r="283" spans="20:65" ht="12.75">
      <c r="T283" s="193"/>
      <c r="U283" s="193"/>
      <c r="V283" s="193"/>
      <c r="W283" s="193"/>
      <c r="X283" s="193"/>
      <c r="Y283" s="193"/>
      <c r="Z283" s="193"/>
      <c r="AA283" s="193"/>
      <c r="AB283" s="193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</row>
    <row r="284" spans="20:65" ht="12.75">
      <c r="T284" s="193"/>
      <c r="U284" s="193"/>
      <c r="V284" s="193"/>
      <c r="W284" s="193"/>
      <c r="X284" s="193"/>
      <c r="Y284" s="193"/>
      <c r="Z284" s="193"/>
      <c r="AA284" s="193"/>
      <c r="AB284" s="193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</row>
    <row r="285" spans="20:65" ht="12.75">
      <c r="T285" s="193"/>
      <c r="U285" s="193"/>
      <c r="V285" s="193"/>
      <c r="W285" s="193"/>
      <c r="X285" s="193"/>
      <c r="Y285" s="193"/>
      <c r="Z285" s="193"/>
      <c r="AA285" s="193"/>
      <c r="AB285" s="193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</row>
    <row r="286" spans="20:65" ht="12.75">
      <c r="T286" s="193"/>
      <c r="U286" s="193"/>
      <c r="V286" s="193"/>
      <c r="W286" s="193"/>
      <c r="X286" s="193"/>
      <c r="Y286" s="193"/>
      <c r="Z286" s="193"/>
      <c r="AA286" s="193"/>
      <c r="AB286" s="193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</row>
    <row r="287" spans="20:65" ht="12.75">
      <c r="T287" s="193"/>
      <c r="U287" s="193"/>
      <c r="V287" s="193"/>
      <c r="W287" s="193"/>
      <c r="X287" s="193"/>
      <c r="Y287" s="193"/>
      <c r="Z287" s="193"/>
      <c r="AA287" s="193"/>
      <c r="AB287" s="193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</row>
    <row r="288" spans="20:65" ht="12.75">
      <c r="T288" s="193"/>
      <c r="U288" s="193"/>
      <c r="V288" s="193"/>
      <c r="W288" s="193"/>
      <c r="X288" s="193"/>
      <c r="Y288" s="193"/>
      <c r="Z288" s="193"/>
      <c r="AA288" s="193"/>
      <c r="AB288" s="193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</row>
    <row r="289" spans="20:65" ht="12.75">
      <c r="T289" s="193"/>
      <c r="U289" s="193"/>
      <c r="V289" s="193"/>
      <c r="W289" s="193"/>
      <c r="X289" s="193"/>
      <c r="Y289" s="193"/>
      <c r="Z289" s="193"/>
      <c r="AA289" s="193"/>
      <c r="AB289" s="193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</row>
    <row r="290" spans="20:65" ht="12.75">
      <c r="T290" s="193"/>
      <c r="U290" s="193"/>
      <c r="V290" s="193"/>
      <c r="W290" s="193"/>
      <c r="X290" s="193"/>
      <c r="Y290" s="193"/>
      <c r="Z290" s="193"/>
      <c r="AA290" s="193"/>
      <c r="AB290" s="193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  <c r="BM290" s="125"/>
    </row>
    <row r="291" spans="20:65" ht="12.75">
      <c r="T291" s="193"/>
      <c r="U291" s="193"/>
      <c r="V291" s="193"/>
      <c r="W291" s="193"/>
      <c r="X291" s="193"/>
      <c r="Y291" s="193"/>
      <c r="Z291" s="193"/>
      <c r="AA291" s="193"/>
      <c r="AB291" s="193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</row>
    <row r="292" spans="20:65" ht="12.75">
      <c r="T292" s="193"/>
      <c r="U292" s="193"/>
      <c r="V292" s="193"/>
      <c r="W292" s="193"/>
      <c r="X292" s="193"/>
      <c r="Y292" s="193"/>
      <c r="Z292" s="193"/>
      <c r="AA292" s="193"/>
      <c r="AB292" s="193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</row>
    <row r="293" spans="20:65" ht="12.75">
      <c r="T293" s="193"/>
      <c r="U293" s="193"/>
      <c r="V293" s="193"/>
      <c r="W293" s="193"/>
      <c r="X293" s="193"/>
      <c r="Y293" s="193"/>
      <c r="Z293" s="193"/>
      <c r="AA293" s="193"/>
      <c r="AB293" s="193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</row>
    <row r="294" spans="20:65" ht="12.75">
      <c r="T294" s="193"/>
      <c r="U294" s="193"/>
      <c r="V294" s="193"/>
      <c r="W294" s="193"/>
      <c r="X294" s="193"/>
      <c r="Y294" s="193"/>
      <c r="Z294" s="193"/>
      <c r="AA294" s="193"/>
      <c r="AB294" s="193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</row>
    <row r="295" spans="20:65" ht="12.75">
      <c r="T295" s="193"/>
      <c r="U295" s="193"/>
      <c r="V295" s="193"/>
      <c r="W295" s="193"/>
      <c r="X295" s="193"/>
      <c r="Y295" s="193"/>
      <c r="Z295" s="193"/>
      <c r="AA295" s="193"/>
      <c r="AB295" s="193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5"/>
    </row>
    <row r="296" spans="20:65" ht="12.75">
      <c r="T296" s="193"/>
      <c r="U296" s="193"/>
      <c r="V296" s="193"/>
      <c r="W296" s="193"/>
      <c r="X296" s="193"/>
      <c r="Y296" s="193"/>
      <c r="Z296" s="193"/>
      <c r="AA296" s="193"/>
      <c r="AB296" s="193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</row>
    <row r="297" spans="20:65" ht="12.75">
      <c r="T297" s="193"/>
      <c r="U297" s="193"/>
      <c r="V297" s="193"/>
      <c r="W297" s="193"/>
      <c r="X297" s="193"/>
      <c r="Y297" s="193"/>
      <c r="Z297" s="193"/>
      <c r="AA297" s="193"/>
      <c r="AB297" s="193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5"/>
      <c r="BL297" s="125"/>
      <c r="BM297" s="125"/>
    </row>
    <row r="298" spans="20:65" ht="12.75">
      <c r="T298" s="193"/>
      <c r="U298" s="193"/>
      <c r="V298" s="193"/>
      <c r="W298" s="193"/>
      <c r="X298" s="193"/>
      <c r="Y298" s="193"/>
      <c r="Z298" s="193"/>
      <c r="AA298" s="193"/>
      <c r="AB298" s="193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BM298" s="125"/>
    </row>
    <row r="299" spans="20:65" ht="12.75">
      <c r="T299" s="193"/>
      <c r="U299" s="193"/>
      <c r="V299" s="193"/>
      <c r="W299" s="193"/>
      <c r="X299" s="193"/>
      <c r="Y299" s="193"/>
      <c r="Z299" s="193"/>
      <c r="AA299" s="193"/>
      <c r="AB299" s="193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</row>
    <row r="300" spans="20:65" ht="12.75">
      <c r="T300" s="193"/>
      <c r="U300" s="193"/>
      <c r="V300" s="193"/>
      <c r="W300" s="193"/>
      <c r="X300" s="193"/>
      <c r="Y300" s="193"/>
      <c r="Z300" s="193"/>
      <c r="AA300" s="193"/>
      <c r="AB300" s="193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  <c r="BM300" s="125"/>
    </row>
    <row r="301" spans="20:65" ht="12.75">
      <c r="T301" s="193"/>
      <c r="U301" s="193"/>
      <c r="V301" s="193"/>
      <c r="W301" s="193"/>
      <c r="X301" s="193"/>
      <c r="Y301" s="193"/>
      <c r="Z301" s="193"/>
      <c r="AA301" s="193"/>
      <c r="AB301" s="193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</row>
    <row r="302" spans="20:65" ht="12.75">
      <c r="T302" s="193"/>
      <c r="U302" s="193"/>
      <c r="V302" s="193"/>
      <c r="W302" s="193"/>
      <c r="X302" s="193"/>
      <c r="Y302" s="193"/>
      <c r="Z302" s="193"/>
      <c r="AA302" s="193"/>
      <c r="AB302" s="193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</row>
    <row r="303" spans="20:65" ht="12.75">
      <c r="T303" s="193"/>
      <c r="U303" s="193"/>
      <c r="V303" s="193"/>
      <c r="W303" s="193"/>
      <c r="X303" s="193"/>
      <c r="Y303" s="193"/>
      <c r="Z303" s="193"/>
      <c r="AA303" s="193"/>
      <c r="AB303" s="193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</row>
    <row r="304" spans="20:65" ht="12.75">
      <c r="T304" s="193"/>
      <c r="U304" s="193"/>
      <c r="V304" s="193"/>
      <c r="W304" s="193"/>
      <c r="X304" s="193"/>
      <c r="Y304" s="193"/>
      <c r="Z304" s="193"/>
      <c r="AA304" s="193"/>
      <c r="AB304" s="193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</row>
    <row r="305" spans="20:65" ht="12.75">
      <c r="T305" s="193"/>
      <c r="U305" s="193"/>
      <c r="V305" s="193"/>
      <c r="W305" s="193"/>
      <c r="X305" s="193"/>
      <c r="Y305" s="193"/>
      <c r="Z305" s="193"/>
      <c r="AA305" s="193"/>
      <c r="AB305" s="193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</row>
    <row r="306" spans="20:65" ht="12.75">
      <c r="T306" s="193"/>
      <c r="U306" s="193"/>
      <c r="V306" s="193"/>
      <c r="W306" s="193"/>
      <c r="X306" s="193"/>
      <c r="Y306" s="193"/>
      <c r="Z306" s="193"/>
      <c r="AA306" s="193"/>
      <c r="AB306" s="193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</row>
    <row r="307" spans="20:65" ht="12.75">
      <c r="T307" s="193"/>
      <c r="U307" s="193"/>
      <c r="V307" s="193"/>
      <c r="W307" s="193"/>
      <c r="X307" s="193"/>
      <c r="Y307" s="193"/>
      <c r="Z307" s="193"/>
      <c r="AA307" s="193"/>
      <c r="AB307" s="193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</row>
    <row r="308" spans="20:65" ht="12.75">
      <c r="T308" s="193"/>
      <c r="U308" s="193"/>
      <c r="V308" s="193"/>
      <c r="W308" s="193"/>
      <c r="X308" s="193"/>
      <c r="Y308" s="193"/>
      <c r="Z308" s="193"/>
      <c r="AA308" s="193"/>
      <c r="AB308" s="193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</row>
    <row r="309" spans="20:65" ht="12.75">
      <c r="T309" s="193"/>
      <c r="U309" s="193"/>
      <c r="V309" s="193"/>
      <c r="W309" s="193"/>
      <c r="X309" s="193"/>
      <c r="Y309" s="193"/>
      <c r="Z309" s="193"/>
      <c r="AA309" s="193"/>
      <c r="AB309" s="193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</row>
    <row r="310" spans="20:65" ht="12.75">
      <c r="T310" s="193"/>
      <c r="U310" s="193"/>
      <c r="V310" s="193"/>
      <c r="W310" s="193"/>
      <c r="X310" s="193"/>
      <c r="Y310" s="193"/>
      <c r="Z310" s="193"/>
      <c r="AA310" s="193"/>
      <c r="AB310" s="193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</row>
    <row r="311" spans="20:65" ht="12.75">
      <c r="T311" s="193"/>
      <c r="U311" s="193"/>
      <c r="V311" s="193"/>
      <c r="W311" s="193"/>
      <c r="X311" s="193"/>
      <c r="Y311" s="193"/>
      <c r="Z311" s="193"/>
      <c r="AA311" s="193"/>
      <c r="AB311" s="193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</row>
    <row r="312" spans="20:65" ht="12.75">
      <c r="T312" s="193"/>
      <c r="U312" s="193"/>
      <c r="V312" s="193"/>
      <c r="W312" s="193"/>
      <c r="X312" s="193"/>
      <c r="Y312" s="193"/>
      <c r="Z312" s="193"/>
      <c r="AA312" s="193"/>
      <c r="AB312" s="193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</row>
    <row r="313" spans="20:65" ht="12.75">
      <c r="T313" s="193"/>
      <c r="U313" s="193"/>
      <c r="V313" s="193"/>
      <c r="W313" s="193"/>
      <c r="X313" s="193"/>
      <c r="Y313" s="193"/>
      <c r="Z313" s="193"/>
      <c r="AA313" s="193"/>
      <c r="AB313" s="193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</row>
    <row r="314" spans="20:65" ht="12.75">
      <c r="T314" s="193"/>
      <c r="U314" s="193"/>
      <c r="V314" s="193"/>
      <c r="W314" s="193"/>
      <c r="X314" s="193"/>
      <c r="Y314" s="193"/>
      <c r="Z314" s="193"/>
      <c r="AA314" s="193"/>
      <c r="AB314" s="193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</row>
    <row r="315" spans="20:65" ht="12.75">
      <c r="T315" s="193"/>
      <c r="U315" s="193"/>
      <c r="V315" s="193"/>
      <c r="W315" s="193"/>
      <c r="X315" s="193"/>
      <c r="Y315" s="193"/>
      <c r="Z315" s="193"/>
      <c r="AA315" s="193"/>
      <c r="AB315" s="193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</row>
    <row r="316" spans="20:65" ht="12.75">
      <c r="T316" s="193"/>
      <c r="U316" s="193"/>
      <c r="V316" s="193"/>
      <c r="W316" s="193"/>
      <c r="X316" s="193"/>
      <c r="Y316" s="193"/>
      <c r="Z316" s="193"/>
      <c r="AA316" s="193"/>
      <c r="AB316" s="193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</row>
    <row r="317" spans="20:65" ht="12.75">
      <c r="T317" s="193"/>
      <c r="U317" s="193"/>
      <c r="V317" s="193"/>
      <c r="W317" s="193"/>
      <c r="X317" s="193"/>
      <c r="Y317" s="193"/>
      <c r="Z317" s="193"/>
      <c r="AA317" s="193"/>
      <c r="AB317" s="193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</row>
    <row r="318" spans="20:65" ht="12.75">
      <c r="T318" s="193"/>
      <c r="U318" s="193"/>
      <c r="V318" s="193"/>
      <c r="W318" s="193"/>
      <c r="X318" s="193"/>
      <c r="Y318" s="193"/>
      <c r="Z318" s="193"/>
      <c r="AA318" s="193"/>
      <c r="AB318" s="193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</row>
    <row r="319" spans="20:65" ht="12.75">
      <c r="T319" s="193"/>
      <c r="U319" s="193"/>
      <c r="V319" s="193"/>
      <c r="W319" s="193"/>
      <c r="X319" s="193"/>
      <c r="Y319" s="193"/>
      <c r="Z319" s="193"/>
      <c r="AA319" s="193"/>
      <c r="AB319" s="193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</row>
    <row r="320" spans="20:65" ht="12.75">
      <c r="T320" s="193"/>
      <c r="U320" s="193"/>
      <c r="V320" s="193"/>
      <c r="W320" s="193"/>
      <c r="X320" s="193"/>
      <c r="Y320" s="193"/>
      <c r="Z320" s="193"/>
      <c r="AA320" s="193"/>
      <c r="AB320" s="193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</row>
    <row r="321" spans="20:65" ht="12.75">
      <c r="T321" s="193"/>
      <c r="U321" s="193"/>
      <c r="V321" s="193"/>
      <c r="W321" s="193"/>
      <c r="X321" s="193"/>
      <c r="Y321" s="193"/>
      <c r="Z321" s="193"/>
      <c r="AA321" s="193"/>
      <c r="AB321" s="193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</row>
    <row r="322" spans="20:65" ht="12.75">
      <c r="T322" s="193"/>
      <c r="U322" s="193"/>
      <c r="V322" s="193"/>
      <c r="W322" s="193"/>
      <c r="X322" s="193"/>
      <c r="Y322" s="193"/>
      <c r="Z322" s="193"/>
      <c r="AA322" s="193"/>
      <c r="AB322" s="193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</row>
    <row r="323" spans="20:65" ht="12.75">
      <c r="T323" s="193"/>
      <c r="U323" s="193"/>
      <c r="V323" s="193"/>
      <c r="W323" s="193"/>
      <c r="X323" s="193"/>
      <c r="Y323" s="193"/>
      <c r="Z323" s="193"/>
      <c r="AA323" s="193"/>
      <c r="AB323" s="193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</row>
    <row r="324" spans="20:65" ht="12.75">
      <c r="T324" s="193"/>
      <c r="U324" s="193"/>
      <c r="V324" s="193"/>
      <c r="W324" s="193"/>
      <c r="X324" s="193"/>
      <c r="Y324" s="193"/>
      <c r="Z324" s="193"/>
      <c r="AA324" s="193"/>
      <c r="AB324" s="193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</row>
    <row r="325" spans="20:65" ht="12.75">
      <c r="T325" s="193"/>
      <c r="U325" s="193"/>
      <c r="V325" s="193"/>
      <c r="W325" s="193"/>
      <c r="X325" s="193"/>
      <c r="Y325" s="193"/>
      <c r="Z325" s="193"/>
      <c r="AA325" s="193"/>
      <c r="AB325" s="193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</row>
    <row r="326" spans="20:65" ht="12.75">
      <c r="T326" s="193"/>
      <c r="U326" s="193"/>
      <c r="V326" s="193"/>
      <c r="W326" s="193"/>
      <c r="X326" s="193"/>
      <c r="Y326" s="193"/>
      <c r="Z326" s="193"/>
      <c r="AA326" s="193"/>
      <c r="AB326" s="193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</row>
    <row r="327" spans="20:65" ht="12.75">
      <c r="T327" s="193"/>
      <c r="U327" s="193"/>
      <c r="V327" s="193"/>
      <c r="W327" s="193"/>
      <c r="X327" s="193"/>
      <c r="Y327" s="193"/>
      <c r="Z327" s="193"/>
      <c r="AA327" s="193"/>
      <c r="AB327" s="193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</row>
    <row r="328" spans="20:65" ht="12.75">
      <c r="T328" s="193"/>
      <c r="U328" s="193"/>
      <c r="V328" s="193"/>
      <c r="W328" s="193"/>
      <c r="X328" s="193"/>
      <c r="Y328" s="193"/>
      <c r="Z328" s="193"/>
      <c r="AA328" s="193"/>
      <c r="AB328" s="193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</row>
    <row r="329" spans="20:65" ht="12.75">
      <c r="T329" s="193"/>
      <c r="U329" s="193"/>
      <c r="V329" s="193"/>
      <c r="W329" s="193"/>
      <c r="X329" s="193"/>
      <c r="Y329" s="193"/>
      <c r="Z329" s="193"/>
      <c r="AA329" s="193"/>
      <c r="AB329" s="193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</row>
    <row r="330" spans="20:65" ht="12.75">
      <c r="T330" s="193"/>
      <c r="U330" s="193"/>
      <c r="V330" s="193"/>
      <c r="W330" s="193"/>
      <c r="X330" s="193"/>
      <c r="Y330" s="193"/>
      <c r="Z330" s="193"/>
      <c r="AA330" s="193"/>
      <c r="AB330" s="193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</row>
    <row r="331" spans="20:65" ht="12.75">
      <c r="T331" s="193"/>
      <c r="U331" s="193"/>
      <c r="V331" s="193"/>
      <c r="W331" s="193"/>
      <c r="X331" s="193"/>
      <c r="Y331" s="193"/>
      <c r="Z331" s="193"/>
      <c r="AA331" s="193"/>
      <c r="AB331" s="193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</row>
    <row r="332" spans="20:65" ht="12.75">
      <c r="T332" s="193"/>
      <c r="U332" s="193"/>
      <c r="V332" s="193"/>
      <c r="W332" s="193"/>
      <c r="X332" s="193"/>
      <c r="Y332" s="193"/>
      <c r="Z332" s="193"/>
      <c r="AA332" s="193"/>
      <c r="AB332" s="193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</row>
    <row r="333" spans="20:65" ht="12.75">
      <c r="T333" s="193"/>
      <c r="U333" s="193"/>
      <c r="V333" s="193"/>
      <c r="W333" s="193"/>
      <c r="X333" s="193"/>
      <c r="Y333" s="193"/>
      <c r="Z333" s="193"/>
      <c r="AA333" s="193"/>
      <c r="AB333" s="193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</row>
    <row r="334" spans="20:65" ht="12.75">
      <c r="T334" s="193"/>
      <c r="U334" s="193"/>
      <c r="V334" s="193"/>
      <c r="W334" s="193"/>
      <c r="X334" s="193"/>
      <c r="Y334" s="193"/>
      <c r="Z334" s="193"/>
      <c r="AA334" s="193"/>
      <c r="AB334" s="193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</row>
    <row r="335" spans="20:65" ht="12.75">
      <c r="T335" s="193"/>
      <c r="U335" s="193"/>
      <c r="V335" s="193"/>
      <c r="W335" s="193"/>
      <c r="X335" s="193"/>
      <c r="Y335" s="193"/>
      <c r="Z335" s="193"/>
      <c r="AA335" s="193"/>
      <c r="AB335" s="193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</row>
    <row r="336" spans="20:65" ht="12.75">
      <c r="T336" s="193"/>
      <c r="U336" s="193"/>
      <c r="V336" s="193"/>
      <c r="W336" s="193"/>
      <c r="X336" s="193"/>
      <c r="Y336" s="193"/>
      <c r="Z336" s="193"/>
      <c r="AA336" s="193"/>
      <c r="AB336" s="193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</row>
    <row r="337" spans="20:65" ht="12.75">
      <c r="T337" s="193"/>
      <c r="U337" s="193"/>
      <c r="V337" s="193"/>
      <c r="W337" s="193"/>
      <c r="X337" s="193"/>
      <c r="Y337" s="193"/>
      <c r="Z337" s="193"/>
      <c r="AA337" s="193"/>
      <c r="AB337" s="193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</row>
    <row r="338" spans="20:65" ht="12.75">
      <c r="T338" s="193"/>
      <c r="U338" s="193"/>
      <c r="V338" s="193"/>
      <c r="W338" s="193"/>
      <c r="X338" s="193"/>
      <c r="Y338" s="193"/>
      <c r="Z338" s="193"/>
      <c r="AA338" s="193"/>
      <c r="AB338" s="193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</row>
    <row r="339" spans="20:65" ht="12.75">
      <c r="T339" s="193"/>
      <c r="U339" s="193"/>
      <c r="V339" s="193"/>
      <c r="W339" s="193"/>
      <c r="X339" s="193"/>
      <c r="Y339" s="193"/>
      <c r="Z339" s="193"/>
      <c r="AA339" s="193"/>
      <c r="AB339" s="193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</row>
    <row r="340" spans="20:65" ht="12.75">
      <c r="T340" s="193"/>
      <c r="U340" s="193"/>
      <c r="V340" s="193"/>
      <c r="W340" s="193"/>
      <c r="X340" s="193"/>
      <c r="Y340" s="193"/>
      <c r="Z340" s="193"/>
      <c r="AA340" s="193"/>
      <c r="AB340" s="193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</row>
    <row r="341" spans="20:65" ht="12.75">
      <c r="T341" s="193"/>
      <c r="U341" s="193"/>
      <c r="V341" s="193"/>
      <c r="W341" s="193"/>
      <c r="X341" s="193"/>
      <c r="Y341" s="193"/>
      <c r="Z341" s="193"/>
      <c r="AA341" s="193"/>
      <c r="AB341" s="193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</row>
    <row r="342" spans="20:65" ht="12.75">
      <c r="T342" s="193"/>
      <c r="U342" s="193"/>
      <c r="V342" s="193"/>
      <c r="W342" s="193"/>
      <c r="X342" s="193"/>
      <c r="Y342" s="193"/>
      <c r="Z342" s="193"/>
      <c r="AA342" s="193"/>
      <c r="AB342" s="193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5"/>
      <c r="BM342" s="125"/>
    </row>
    <row r="343" spans="20:65" ht="12.75">
      <c r="T343" s="193"/>
      <c r="U343" s="193"/>
      <c r="V343" s="193"/>
      <c r="W343" s="193"/>
      <c r="X343" s="193"/>
      <c r="Y343" s="193"/>
      <c r="Z343" s="193"/>
      <c r="AA343" s="193"/>
      <c r="AB343" s="193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</row>
    <row r="344" spans="20:65" ht="12.75">
      <c r="T344" s="193"/>
      <c r="U344" s="193"/>
      <c r="V344" s="193"/>
      <c r="W344" s="193"/>
      <c r="X344" s="193"/>
      <c r="Y344" s="193"/>
      <c r="Z344" s="193"/>
      <c r="AA344" s="193"/>
      <c r="AB344" s="193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</row>
    <row r="345" spans="20:65" ht="12.75">
      <c r="T345" s="193"/>
      <c r="U345" s="193"/>
      <c r="V345" s="193"/>
      <c r="W345" s="193"/>
      <c r="X345" s="193"/>
      <c r="Y345" s="193"/>
      <c r="Z345" s="193"/>
      <c r="AA345" s="193"/>
      <c r="AB345" s="193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5"/>
      <c r="BL345" s="125"/>
      <c r="BM345" s="125"/>
    </row>
    <row r="346" spans="20:65" ht="12.75">
      <c r="T346" s="193"/>
      <c r="U346" s="193"/>
      <c r="V346" s="193"/>
      <c r="W346" s="193"/>
      <c r="X346" s="193"/>
      <c r="Y346" s="193"/>
      <c r="Z346" s="193"/>
      <c r="AA346" s="193"/>
      <c r="AB346" s="193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</row>
    <row r="347" spans="20:65" ht="12.75">
      <c r="T347" s="193"/>
      <c r="U347" s="193"/>
      <c r="V347" s="193"/>
      <c r="W347" s="193"/>
      <c r="X347" s="193"/>
      <c r="Y347" s="193"/>
      <c r="Z347" s="193"/>
      <c r="AA347" s="193"/>
      <c r="AB347" s="193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</row>
    <row r="348" spans="20:65" ht="12.75">
      <c r="T348" s="193"/>
      <c r="U348" s="193"/>
      <c r="V348" s="193"/>
      <c r="W348" s="193"/>
      <c r="X348" s="193"/>
      <c r="Y348" s="193"/>
      <c r="Z348" s="193"/>
      <c r="AA348" s="193"/>
      <c r="AB348" s="193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</row>
    <row r="349" spans="20:65" ht="12.75">
      <c r="T349" s="193"/>
      <c r="U349" s="193"/>
      <c r="V349" s="193"/>
      <c r="W349" s="193"/>
      <c r="X349" s="193"/>
      <c r="Y349" s="193"/>
      <c r="Z349" s="193"/>
      <c r="AA349" s="193"/>
      <c r="AB349" s="193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</row>
    <row r="350" spans="20:65" ht="12.75">
      <c r="T350" s="193"/>
      <c r="U350" s="193"/>
      <c r="V350" s="193"/>
      <c r="W350" s="193"/>
      <c r="X350" s="193"/>
      <c r="Y350" s="193"/>
      <c r="Z350" s="193"/>
      <c r="AA350" s="193"/>
      <c r="AB350" s="193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5"/>
      <c r="BL350" s="125"/>
      <c r="BM350" s="125"/>
    </row>
    <row r="351" spans="20:65" ht="12.75">
      <c r="T351" s="193"/>
      <c r="U351" s="193"/>
      <c r="V351" s="193"/>
      <c r="W351" s="193"/>
      <c r="X351" s="193"/>
      <c r="Y351" s="193"/>
      <c r="Z351" s="193"/>
      <c r="AA351" s="193"/>
      <c r="AB351" s="193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5"/>
      <c r="BL351" s="125"/>
      <c r="BM351" s="125"/>
    </row>
    <row r="352" spans="20:65" ht="12.75">
      <c r="T352" s="193"/>
      <c r="U352" s="193"/>
      <c r="V352" s="193"/>
      <c r="W352" s="193"/>
      <c r="X352" s="193"/>
      <c r="Y352" s="193"/>
      <c r="Z352" s="193"/>
      <c r="AA352" s="193"/>
      <c r="AB352" s="193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5"/>
      <c r="BM352" s="125"/>
    </row>
    <row r="353" spans="20:65" ht="12.75">
      <c r="T353" s="193"/>
      <c r="U353" s="193"/>
      <c r="V353" s="193"/>
      <c r="W353" s="193"/>
      <c r="X353" s="193"/>
      <c r="Y353" s="193"/>
      <c r="Z353" s="193"/>
      <c r="AA353" s="193"/>
      <c r="AB353" s="193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</row>
    <row r="354" spans="20:65" ht="12.75">
      <c r="T354" s="193"/>
      <c r="U354" s="193"/>
      <c r="V354" s="193"/>
      <c r="W354" s="193"/>
      <c r="X354" s="193"/>
      <c r="Y354" s="193"/>
      <c r="Z354" s="193"/>
      <c r="AA354" s="193"/>
      <c r="AB354" s="193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</row>
    <row r="355" spans="20:65" ht="12.75">
      <c r="T355" s="193"/>
      <c r="U355" s="193"/>
      <c r="V355" s="193"/>
      <c r="W355" s="193"/>
      <c r="X355" s="193"/>
      <c r="Y355" s="193"/>
      <c r="Z355" s="193"/>
      <c r="AA355" s="193"/>
      <c r="AB355" s="193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</row>
    <row r="356" spans="20:65" ht="12.75">
      <c r="T356" s="193"/>
      <c r="U356" s="193"/>
      <c r="V356" s="193"/>
      <c r="W356" s="193"/>
      <c r="X356" s="193"/>
      <c r="Y356" s="193"/>
      <c r="Z356" s="193"/>
      <c r="AA356" s="193"/>
      <c r="AB356" s="193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</row>
    <row r="357" spans="20:65" ht="12.75">
      <c r="T357" s="193"/>
      <c r="U357" s="193"/>
      <c r="V357" s="193"/>
      <c r="W357" s="193"/>
      <c r="X357" s="193"/>
      <c r="Y357" s="193"/>
      <c r="Z357" s="193"/>
      <c r="AA357" s="193"/>
      <c r="AB357" s="193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</row>
    <row r="358" spans="20:65" ht="12.75">
      <c r="T358" s="193"/>
      <c r="U358" s="193"/>
      <c r="V358" s="193"/>
      <c r="W358" s="193"/>
      <c r="X358" s="193"/>
      <c r="Y358" s="193"/>
      <c r="Z358" s="193"/>
      <c r="AA358" s="193"/>
      <c r="AB358" s="193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5"/>
      <c r="BL358" s="125"/>
      <c r="BM358" s="125"/>
    </row>
    <row r="359" spans="20:65" ht="12.75">
      <c r="T359" s="193"/>
      <c r="U359" s="193"/>
      <c r="V359" s="193"/>
      <c r="W359" s="193"/>
      <c r="X359" s="193"/>
      <c r="Y359" s="193"/>
      <c r="Z359" s="193"/>
      <c r="AA359" s="193"/>
      <c r="AB359" s="193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</row>
    <row r="360" spans="20:65" ht="12.75">
      <c r="T360" s="193"/>
      <c r="U360" s="193"/>
      <c r="V360" s="193"/>
      <c r="W360" s="193"/>
      <c r="X360" s="193"/>
      <c r="Y360" s="193"/>
      <c r="Z360" s="193"/>
      <c r="AA360" s="193"/>
      <c r="AB360" s="193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</row>
    <row r="361" spans="20:65" ht="12.75">
      <c r="T361" s="193"/>
      <c r="U361" s="193"/>
      <c r="V361" s="193"/>
      <c r="W361" s="193"/>
      <c r="X361" s="193"/>
      <c r="Y361" s="193"/>
      <c r="Z361" s="193"/>
      <c r="AA361" s="193"/>
      <c r="AB361" s="193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</row>
    <row r="362" spans="20:65" ht="12.75">
      <c r="T362" s="193"/>
      <c r="U362" s="193"/>
      <c r="V362" s="193"/>
      <c r="W362" s="193"/>
      <c r="X362" s="193"/>
      <c r="Y362" s="193"/>
      <c r="Z362" s="193"/>
      <c r="AA362" s="193"/>
      <c r="AB362" s="193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5"/>
      <c r="BM362" s="125"/>
    </row>
    <row r="363" spans="20:65" ht="12.75">
      <c r="T363" s="193"/>
      <c r="U363" s="193"/>
      <c r="V363" s="193"/>
      <c r="W363" s="193"/>
      <c r="X363" s="193"/>
      <c r="Y363" s="193"/>
      <c r="Z363" s="193"/>
      <c r="AA363" s="193"/>
      <c r="AB363" s="193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</row>
    <row r="364" spans="20:65" ht="12.75">
      <c r="T364" s="193"/>
      <c r="U364" s="193"/>
      <c r="V364" s="193"/>
      <c r="W364" s="193"/>
      <c r="X364" s="193"/>
      <c r="Y364" s="193"/>
      <c r="Z364" s="193"/>
      <c r="AA364" s="193"/>
      <c r="AB364" s="193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</row>
    <row r="365" spans="20:65" ht="12.75">
      <c r="T365" s="193"/>
      <c r="U365" s="193"/>
      <c r="V365" s="193"/>
      <c r="W365" s="193"/>
      <c r="X365" s="193"/>
      <c r="Y365" s="193"/>
      <c r="Z365" s="193"/>
      <c r="AA365" s="193"/>
      <c r="AB365" s="193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</row>
    <row r="366" spans="20:65" ht="12.75">
      <c r="T366" s="193"/>
      <c r="U366" s="193"/>
      <c r="V366" s="193"/>
      <c r="W366" s="193"/>
      <c r="X366" s="193"/>
      <c r="Y366" s="193"/>
      <c r="Z366" s="193"/>
      <c r="AA366" s="193"/>
      <c r="AB366" s="193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</row>
    <row r="367" spans="20:65" ht="12.75">
      <c r="T367" s="193"/>
      <c r="U367" s="193"/>
      <c r="V367" s="193"/>
      <c r="W367" s="193"/>
      <c r="X367" s="193"/>
      <c r="Y367" s="193"/>
      <c r="Z367" s="193"/>
      <c r="AA367" s="193"/>
      <c r="AB367" s="193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</row>
    <row r="368" spans="20:65" ht="12.75">
      <c r="T368" s="193"/>
      <c r="U368" s="193"/>
      <c r="V368" s="193"/>
      <c r="W368" s="193"/>
      <c r="X368" s="193"/>
      <c r="Y368" s="193"/>
      <c r="Z368" s="193"/>
      <c r="AA368" s="193"/>
      <c r="AB368" s="193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5"/>
      <c r="BL368" s="125"/>
      <c r="BM368" s="125"/>
    </row>
    <row r="369" spans="20:65" ht="12.75">
      <c r="T369" s="193"/>
      <c r="U369" s="193"/>
      <c r="V369" s="193"/>
      <c r="W369" s="193"/>
      <c r="X369" s="193"/>
      <c r="Y369" s="193"/>
      <c r="Z369" s="193"/>
      <c r="AA369" s="193"/>
      <c r="AB369" s="193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</row>
    <row r="370" spans="20:65" ht="12.75">
      <c r="T370" s="193"/>
      <c r="U370" s="193"/>
      <c r="V370" s="193"/>
      <c r="W370" s="193"/>
      <c r="X370" s="193"/>
      <c r="Y370" s="193"/>
      <c r="Z370" s="193"/>
      <c r="AA370" s="193"/>
      <c r="AB370" s="193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</row>
    <row r="371" spans="20:65" ht="12.75">
      <c r="T371" s="193"/>
      <c r="U371" s="193"/>
      <c r="V371" s="193"/>
      <c r="W371" s="193"/>
      <c r="X371" s="193"/>
      <c r="Y371" s="193"/>
      <c r="Z371" s="193"/>
      <c r="AA371" s="193"/>
      <c r="AB371" s="193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5"/>
      <c r="BM371" s="125"/>
    </row>
    <row r="372" spans="20:65" ht="12.75">
      <c r="T372" s="193"/>
      <c r="U372" s="193"/>
      <c r="V372" s="193"/>
      <c r="W372" s="193"/>
      <c r="X372" s="193"/>
      <c r="Y372" s="193"/>
      <c r="Z372" s="193"/>
      <c r="AA372" s="193"/>
      <c r="AB372" s="193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</row>
    <row r="373" spans="20:65" ht="12.75">
      <c r="T373" s="193"/>
      <c r="U373" s="193"/>
      <c r="V373" s="193"/>
      <c r="W373" s="193"/>
      <c r="X373" s="193"/>
      <c r="Y373" s="193"/>
      <c r="Z373" s="193"/>
      <c r="AA373" s="193"/>
      <c r="AB373" s="193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</row>
    <row r="374" spans="20:65" ht="12.75">
      <c r="T374" s="193"/>
      <c r="U374" s="193"/>
      <c r="V374" s="193"/>
      <c r="W374" s="193"/>
      <c r="X374" s="193"/>
      <c r="Y374" s="193"/>
      <c r="Z374" s="193"/>
      <c r="AA374" s="193"/>
      <c r="AB374" s="193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5"/>
      <c r="BM374" s="125"/>
    </row>
    <row r="375" spans="20:65" ht="12.75">
      <c r="T375" s="193"/>
      <c r="U375" s="193"/>
      <c r="V375" s="193"/>
      <c r="W375" s="193"/>
      <c r="X375" s="193"/>
      <c r="Y375" s="193"/>
      <c r="Z375" s="193"/>
      <c r="AA375" s="193"/>
      <c r="AB375" s="193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</row>
    <row r="376" spans="20:65" ht="12.75">
      <c r="T376" s="193"/>
      <c r="U376" s="193"/>
      <c r="V376" s="193"/>
      <c r="W376" s="193"/>
      <c r="X376" s="193"/>
      <c r="Y376" s="193"/>
      <c r="Z376" s="193"/>
      <c r="AA376" s="193"/>
      <c r="AB376" s="193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</row>
    <row r="377" spans="20:65" ht="12.75">
      <c r="T377" s="193"/>
      <c r="U377" s="193"/>
      <c r="V377" s="193"/>
      <c r="W377" s="193"/>
      <c r="X377" s="193"/>
      <c r="Y377" s="193"/>
      <c r="Z377" s="193"/>
      <c r="AA377" s="193"/>
      <c r="AB377" s="193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</row>
    <row r="378" spans="20:65" ht="12.75">
      <c r="T378" s="193"/>
      <c r="U378" s="193"/>
      <c r="V378" s="193"/>
      <c r="W378" s="193"/>
      <c r="X378" s="193"/>
      <c r="Y378" s="193"/>
      <c r="Z378" s="193"/>
      <c r="AA378" s="193"/>
      <c r="AB378" s="193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</row>
    <row r="379" spans="20:65" ht="12.75">
      <c r="T379" s="193"/>
      <c r="U379" s="193"/>
      <c r="V379" s="193"/>
      <c r="W379" s="193"/>
      <c r="X379" s="193"/>
      <c r="Y379" s="193"/>
      <c r="Z379" s="193"/>
      <c r="AA379" s="193"/>
      <c r="AB379" s="193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</row>
    <row r="380" spans="20:65" ht="12.75">
      <c r="T380" s="193"/>
      <c r="U380" s="193"/>
      <c r="V380" s="193"/>
      <c r="W380" s="193"/>
      <c r="X380" s="193"/>
      <c r="Y380" s="193"/>
      <c r="Z380" s="193"/>
      <c r="AA380" s="193"/>
      <c r="AB380" s="193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</row>
    <row r="381" spans="20:65" ht="12.75">
      <c r="T381" s="193"/>
      <c r="U381" s="193"/>
      <c r="V381" s="193"/>
      <c r="W381" s="193"/>
      <c r="X381" s="193"/>
      <c r="Y381" s="193"/>
      <c r="Z381" s="193"/>
      <c r="AA381" s="193"/>
      <c r="AB381" s="193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</row>
    <row r="382" spans="20:65" ht="12.75">
      <c r="T382" s="193"/>
      <c r="U382" s="193"/>
      <c r="V382" s="193"/>
      <c r="W382" s="193"/>
      <c r="X382" s="193"/>
      <c r="Y382" s="193"/>
      <c r="Z382" s="193"/>
      <c r="AA382" s="193"/>
      <c r="AB382" s="193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</row>
    <row r="383" spans="20:65" ht="12.75">
      <c r="T383" s="193"/>
      <c r="U383" s="193"/>
      <c r="V383" s="193"/>
      <c r="W383" s="193"/>
      <c r="X383" s="193"/>
      <c r="Y383" s="193"/>
      <c r="Z383" s="193"/>
      <c r="AA383" s="193"/>
      <c r="AB383" s="193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</row>
    <row r="384" spans="20:65" ht="12.75">
      <c r="T384" s="193"/>
      <c r="U384" s="193"/>
      <c r="V384" s="193"/>
      <c r="W384" s="193"/>
      <c r="X384" s="193"/>
      <c r="Y384" s="193"/>
      <c r="Z384" s="193"/>
      <c r="AA384" s="193"/>
      <c r="AB384" s="193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</row>
    <row r="385" spans="20:65" ht="12.75">
      <c r="T385" s="193"/>
      <c r="U385" s="193"/>
      <c r="V385" s="193"/>
      <c r="W385" s="193"/>
      <c r="X385" s="193"/>
      <c r="Y385" s="193"/>
      <c r="Z385" s="193"/>
      <c r="AA385" s="193"/>
      <c r="AB385" s="193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</row>
    <row r="386" spans="20:65" ht="12.75">
      <c r="T386" s="193"/>
      <c r="U386" s="193"/>
      <c r="V386" s="193"/>
      <c r="W386" s="193"/>
      <c r="X386" s="193"/>
      <c r="Y386" s="193"/>
      <c r="Z386" s="193"/>
      <c r="AA386" s="193"/>
      <c r="AB386" s="193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</row>
    <row r="387" spans="20:65" ht="12.75">
      <c r="T387" s="193"/>
      <c r="U387" s="193"/>
      <c r="V387" s="193"/>
      <c r="W387" s="193"/>
      <c r="X387" s="193"/>
      <c r="Y387" s="193"/>
      <c r="Z387" s="193"/>
      <c r="AA387" s="193"/>
      <c r="AB387" s="193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</row>
    <row r="388" spans="20:65" ht="12.75">
      <c r="T388" s="193"/>
      <c r="U388" s="193"/>
      <c r="V388" s="193"/>
      <c r="W388" s="193"/>
      <c r="X388" s="193"/>
      <c r="Y388" s="193"/>
      <c r="Z388" s="193"/>
      <c r="AA388" s="193"/>
      <c r="AB388" s="193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</row>
    <row r="389" spans="20:65" ht="12.75">
      <c r="T389" s="193"/>
      <c r="U389" s="193"/>
      <c r="V389" s="193"/>
      <c r="W389" s="193"/>
      <c r="X389" s="193"/>
      <c r="Y389" s="193"/>
      <c r="Z389" s="193"/>
      <c r="AA389" s="193"/>
      <c r="AB389" s="193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5"/>
      <c r="BM389" s="125"/>
    </row>
    <row r="390" spans="20:65" ht="12.75">
      <c r="T390" s="193"/>
      <c r="U390" s="193"/>
      <c r="V390" s="193"/>
      <c r="W390" s="193"/>
      <c r="X390" s="193"/>
      <c r="Y390" s="193"/>
      <c r="Z390" s="193"/>
      <c r="AA390" s="193"/>
      <c r="AB390" s="193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</row>
    <row r="391" spans="20:65" ht="12.75">
      <c r="T391" s="193"/>
      <c r="U391" s="193"/>
      <c r="V391" s="193"/>
      <c r="W391" s="193"/>
      <c r="X391" s="193"/>
      <c r="Y391" s="193"/>
      <c r="Z391" s="193"/>
      <c r="AA391" s="193"/>
      <c r="AB391" s="193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</row>
    <row r="392" spans="20:65" ht="12.75">
      <c r="T392" s="193"/>
      <c r="U392" s="193"/>
      <c r="V392" s="193"/>
      <c r="W392" s="193"/>
      <c r="X392" s="193"/>
      <c r="Y392" s="193"/>
      <c r="Z392" s="193"/>
      <c r="AA392" s="193"/>
      <c r="AB392" s="193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</row>
    <row r="393" spans="20:65" ht="12.75">
      <c r="T393" s="193"/>
      <c r="U393" s="193"/>
      <c r="V393" s="193"/>
      <c r="W393" s="193"/>
      <c r="X393" s="193"/>
      <c r="Y393" s="193"/>
      <c r="Z393" s="193"/>
      <c r="AA393" s="193"/>
      <c r="AB393" s="193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</row>
    <row r="394" spans="20:65" ht="12.75">
      <c r="T394" s="193"/>
      <c r="U394" s="193"/>
      <c r="V394" s="193"/>
      <c r="W394" s="193"/>
      <c r="X394" s="193"/>
      <c r="Y394" s="193"/>
      <c r="Z394" s="193"/>
      <c r="AA394" s="193"/>
      <c r="AB394" s="193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</row>
    <row r="395" spans="20:65" ht="12.75">
      <c r="T395" s="193"/>
      <c r="U395" s="193"/>
      <c r="V395" s="193"/>
      <c r="W395" s="193"/>
      <c r="X395" s="193"/>
      <c r="Y395" s="193"/>
      <c r="Z395" s="193"/>
      <c r="AA395" s="193"/>
      <c r="AB395" s="193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</row>
    <row r="396" spans="20:65" ht="12.75">
      <c r="T396" s="193"/>
      <c r="U396" s="193"/>
      <c r="V396" s="193"/>
      <c r="W396" s="193"/>
      <c r="X396" s="193"/>
      <c r="Y396" s="193"/>
      <c r="Z396" s="193"/>
      <c r="AA396" s="193"/>
      <c r="AB396" s="193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</row>
    <row r="397" spans="20:65" ht="12.75">
      <c r="T397" s="193"/>
      <c r="U397" s="193"/>
      <c r="V397" s="193"/>
      <c r="W397" s="193"/>
      <c r="X397" s="193"/>
      <c r="Y397" s="193"/>
      <c r="Z397" s="193"/>
      <c r="AA397" s="193"/>
      <c r="AB397" s="193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</row>
    <row r="398" spans="20:65" ht="12.75">
      <c r="T398" s="193"/>
      <c r="U398" s="193"/>
      <c r="V398" s="193"/>
      <c r="W398" s="193"/>
      <c r="X398" s="193"/>
      <c r="Y398" s="193"/>
      <c r="Z398" s="193"/>
      <c r="AA398" s="193"/>
      <c r="AB398" s="193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</row>
    <row r="399" spans="20:65" ht="12.75">
      <c r="T399" s="193"/>
      <c r="U399" s="193"/>
      <c r="V399" s="193"/>
      <c r="W399" s="193"/>
      <c r="X399" s="193"/>
      <c r="Y399" s="193"/>
      <c r="Z399" s="193"/>
      <c r="AA399" s="193"/>
      <c r="AB399" s="193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</row>
    <row r="400" spans="20:65" ht="12.75">
      <c r="T400" s="193"/>
      <c r="U400" s="193"/>
      <c r="V400" s="193"/>
      <c r="W400" s="193"/>
      <c r="X400" s="193"/>
      <c r="Y400" s="193"/>
      <c r="Z400" s="193"/>
      <c r="AA400" s="193"/>
      <c r="AB400" s="193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</row>
    <row r="401" spans="20:65" ht="12.75">
      <c r="T401" s="193"/>
      <c r="U401" s="193"/>
      <c r="V401" s="193"/>
      <c r="W401" s="193"/>
      <c r="X401" s="193"/>
      <c r="Y401" s="193"/>
      <c r="Z401" s="193"/>
      <c r="AA401" s="193"/>
      <c r="AB401" s="193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</row>
    <row r="402" spans="20:65" ht="12.75">
      <c r="T402" s="193"/>
      <c r="U402" s="193"/>
      <c r="V402" s="193"/>
      <c r="W402" s="193"/>
      <c r="X402" s="193"/>
      <c r="Y402" s="193"/>
      <c r="Z402" s="193"/>
      <c r="AA402" s="193"/>
      <c r="AB402" s="193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</row>
    <row r="403" spans="20:65" ht="12.75">
      <c r="T403" s="193"/>
      <c r="U403" s="193"/>
      <c r="V403" s="193"/>
      <c r="W403" s="193"/>
      <c r="X403" s="193"/>
      <c r="Y403" s="193"/>
      <c r="Z403" s="193"/>
      <c r="AA403" s="193"/>
      <c r="AB403" s="193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</row>
    <row r="404" spans="20:65" ht="12.75">
      <c r="T404" s="193"/>
      <c r="U404" s="193"/>
      <c r="V404" s="193"/>
      <c r="W404" s="193"/>
      <c r="X404" s="193"/>
      <c r="Y404" s="193"/>
      <c r="Z404" s="193"/>
      <c r="AA404" s="193"/>
      <c r="AB404" s="193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</row>
    <row r="405" spans="20:65" ht="12.75">
      <c r="T405" s="193"/>
      <c r="U405" s="193"/>
      <c r="V405" s="193"/>
      <c r="W405" s="193"/>
      <c r="X405" s="193"/>
      <c r="Y405" s="193"/>
      <c r="Z405" s="193"/>
      <c r="AA405" s="193"/>
      <c r="AB405" s="193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</row>
    <row r="406" spans="20:65" ht="12.75">
      <c r="T406" s="193"/>
      <c r="U406" s="193"/>
      <c r="V406" s="193"/>
      <c r="W406" s="193"/>
      <c r="X406" s="193"/>
      <c r="Y406" s="193"/>
      <c r="Z406" s="193"/>
      <c r="AA406" s="193"/>
      <c r="AB406" s="193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</row>
    <row r="407" spans="20:65" ht="12.75">
      <c r="T407" s="193"/>
      <c r="U407" s="193"/>
      <c r="V407" s="193"/>
      <c r="W407" s="193"/>
      <c r="X407" s="193"/>
      <c r="Y407" s="193"/>
      <c r="Z407" s="193"/>
      <c r="AA407" s="193"/>
      <c r="AB407" s="193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</row>
    <row r="408" spans="20:65" ht="12.75">
      <c r="T408" s="193"/>
      <c r="U408" s="193"/>
      <c r="V408" s="193"/>
      <c r="W408" s="193"/>
      <c r="X408" s="193"/>
      <c r="Y408" s="193"/>
      <c r="Z408" s="193"/>
      <c r="AA408" s="193"/>
      <c r="AB408" s="193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</row>
    <row r="409" spans="20:65" ht="12.75">
      <c r="T409" s="193"/>
      <c r="U409" s="193"/>
      <c r="V409" s="193"/>
      <c r="W409" s="193"/>
      <c r="X409" s="193"/>
      <c r="Y409" s="193"/>
      <c r="Z409" s="193"/>
      <c r="AA409" s="193"/>
      <c r="AB409" s="193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</row>
    <row r="410" spans="20:65" ht="12.75">
      <c r="T410" s="193"/>
      <c r="U410" s="193"/>
      <c r="V410" s="193"/>
      <c r="W410" s="193"/>
      <c r="X410" s="193"/>
      <c r="Y410" s="193"/>
      <c r="Z410" s="193"/>
      <c r="AA410" s="193"/>
      <c r="AB410" s="193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5"/>
      <c r="BL410" s="125"/>
      <c r="BM410" s="125"/>
    </row>
    <row r="411" spans="20:65" ht="12.75">
      <c r="T411" s="193"/>
      <c r="U411" s="193"/>
      <c r="V411" s="193"/>
      <c r="W411" s="193"/>
      <c r="X411" s="193"/>
      <c r="Y411" s="193"/>
      <c r="Z411" s="193"/>
      <c r="AA411" s="193"/>
      <c r="AB411" s="193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5"/>
      <c r="BL411" s="125"/>
      <c r="BM411" s="125"/>
    </row>
    <row r="412" spans="20:65" ht="12.75">
      <c r="T412" s="193"/>
      <c r="U412" s="193"/>
      <c r="V412" s="193"/>
      <c r="W412" s="193"/>
      <c r="X412" s="193"/>
      <c r="Y412" s="193"/>
      <c r="Z412" s="193"/>
      <c r="AA412" s="193"/>
      <c r="AB412" s="193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5"/>
      <c r="BL412" s="125"/>
      <c r="BM412" s="125"/>
    </row>
    <row r="413" spans="20:65" ht="12.75">
      <c r="T413" s="193"/>
      <c r="U413" s="193"/>
      <c r="V413" s="193"/>
      <c r="W413" s="193"/>
      <c r="X413" s="193"/>
      <c r="Y413" s="193"/>
      <c r="Z413" s="193"/>
      <c r="AA413" s="193"/>
      <c r="AB413" s="193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5"/>
      <c r="BL413" s="125"/>
      <c r="BM413" s="125"/>
    </row>
    <row r="414" spans="20:65" ht="12.75">
      <c r="T414" s="193"/>
      <c r="U414" s="193"/>
      <c r="V414" s="193"/>
      <c r="W414" s="193"/>
      <c r="X414" s="193"/>
      <c r="Y414" s="193"/>
      <c r="Z414" s="193"/>
      <c r="AA414" s="193"/>
      <c r="AB414" s="193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5"/>
      <c r="BL414" s="125"/>
      <c r="BM414" s="125"/>
    </row>
    <row r="415" spans="20:65" ht="12.75">
      <c r="T415" s="193"/>
      <c r="U415" s="193"/>
      <c r="V415" s="193"/>
      <c r="W415" s="193"/>
      <c r="X415" s="193"/>
      <c r="Y415" s="193"/>
      <c r="Z415" s="193"/>
      <c r="AA415" s="193"/>
      <c r="AB415" s="193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</row>
    <row r="416" spans="20:65" ht="12.75">
      <c r="T416" s="193"/>
      <c r="U416" s="193"/>
      <c r="V416" s="193"/>
      <c r="W416" s="193"/>
      <c r="X416" s="193"/>
      <c r="Y416" s="193"/>
      <c r="Z416" s="193"/>
      <c r="AA416" s="193"/>
      <c r="AB416" s="193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5"/>
      <c r="BL416" s="125"/>
      <c r="BM416" s="125"/>
    </row>
    <row r="417" spans="20:65" ht="12.75">
      <c r="T417" s="193"/>
      <c r="U417" s="193"/>
      <c r="V417" s="193"/>
      <c r="W417" s="193"/>
      <c r="X417" s="193"/>
      <c r="Y417" s="193"/>
      <c r="Z417" s="193"/>
      <c r="AA417" s="193"/>
      <c r="AB417" s="193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5"/>
      <c r="BL417" s="125"/>
      <c r="BM417" s="125"/>
    </row>
    <row r="418" spans="20:65" ht="12.75">
      <c r="T418" s="193"/>
      <c r="U418" s="193"/>
      <c r="V418" s="193"/>
      <c r="W418" s="193"/>
      <c r="X418" s="193"/>
      <c r="Y418" s="193"/>
      <c r="Z418" s="193"/>
      <c r="AA418" s="193"/>
      <c r="AB418" s="193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</row>
    <row r="419" spans="20:65" ht="12.75">
      <c r="T419" s="193"/>
      <c r="U419" s="193"/>
      <c r="V419" s="193"/>
      <c r="W419" s="193"/>
      <c r="X419" s="193"/>
      <c r="Y419" s="193"/>
      <c r="Z419" s="193"/>
      <c r="AA419" s="193"/>
      <c r="AB419" s="193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5"/>
      <c r="BL419" s="125"/>
      <c r="BM419" s="125"/>
    </row>
    <row r="420" spans="20:65" ht="12.75">
      <c r="T420" s="193"/>
      <c r="U420" s="193"/>
      <c r="V420" s="193"/>
      <c r="W420" s="193"/>
      <c r="X420" s="193"/>
      <c r="Y420" s="193"/>
      <c r="Z420" s="193"/>
      <c r="AA420" s="193"/>
      <c r="AB420" s="193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5"/>
      <c r="BL420" s="125"/>
      <c r="BM420" s="125"/>
    </row>
    <row r="421" spans="20:65" ht="12.75">
      <c r="T421" s="193"/>
      <c r="U421" s="193"/>
      <c r="V421" s="193"/>
      <c r="W421" s="193"/>
      <c r="X421" s="193"/>
      <c r="Y421" s="193"/>
      <c r="Z421" s="193"/>
      <c r="AA421" s="193"/>
      <c r="AB421" s="193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5"/>
      <c r="BL421" s="125"/>
      <c r="BM421" s="125"/>
    </row>
    <row r="422" spans="20:65" ht="12.75">
      <c r="T422" s="193"/>
      <c r="U422" s="193"/>
      <c r="V422" s="193"/>
      <c r="W422" s="193"/>
      <c r="X422" s="193"/>
      <c r="Y422" s="193"/>
      <c r="Z422" s="193"/>
      <c r="AA422" s="193"/>
      <c r="AB422" s="193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5"/>
      <c r="BL422" s="125"/>
      <c r="BM422" s="125"/>
    </row>
    <row r="423" spans="20:65" ht="12.75">
      <c r="T423" s="193"/>
      <c r="U423" s="193"/>
      <c r="V423" s="193"/>
      <c r="W423" s="193"/>
      <c r="X423" s="193"/>
      <c r="Y423" s="193"/>
      <c r="Z423" s="193"/>
      <c r="AA423" s="193"/>
      <c r="AB423" s="193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5"/>
      <c r="BL423" s="125"/>
      <c r="BM423" s="125"/>
    </row>
    <row r="424" spans="20:65" ht="12.75">
      <c r="T424" s="193"/>
      <c r="U424" s="193"/>
      <c r="V424" s="193"/>
      <c r="W424" s="193"/>
      <c r="X424" s="193"/>
      <c r="Y424" s="193"/>
      <c r="Z424" s="193"/>
      <c r="AA424" s="193"/>
      <c r="AB424" s="193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5"/>
      <c r="BL424" s="125"/>
      <c r="BM424" s="125"/>
    </row>
    <row r="425" spans="20:65" ht="12.75">
      <c r="T425" s="193"/>
      <c r="U425" s="193"/>
      <c r="V425" s="193"/>
      <c r="W425" s="193"/>
      <c r="X425" s="193"/>
      <c r="Y425" s="193"/>
      <c r="Z425" s="193"/>
      <c r="AA425" s="193"/>
      <c r="AB425" s="193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5"/>
      <c r="BL425" s="125"/>
      <c r="BM425" s="125"/>
    </row>
    <row r="426" spans="20:65" ht="12.75">
      <c r="T426" s="193"/>
      <c r="U426" s="193"/>
      <c r="V426" s="193"/>
      <c r="W426" s="193"/>
      <c r="X426" s="193"/>
      <c r="Y426" s="193"/>
      <c r="Z426" s="193"/>
      <c r="AA426" s="193"/>
      <c r="AB426" s="193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5"/>
      <c r="BL426" s="125"/>
      <c r="BM426" s="125"/>
    </row>
    <row r="427" spans="20:65" ht="12.75">
      <c r="T427" s="193"/>
      <c r="U427" s="193"/>
      <c r="V427" s="193"/>
      <c r="W427" s="193"/>
      <c r="X427" s="193"/>
      <c r="Y427" s="193"/>
      <c r="Z427" s="193"/>
      <c r="AA427" s="193"/>
      <c r="AB427" s="193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125"/>
      <c r="BM427" s="125"/>
    </row>
    <row r="428" spans="20:65" ht="12.75">
      <c r="T428" s="193"/>
      <c r="U428" s="193"/>
      <c r="V428" s="193"/>
      <c r="W428" s="193"/>
      <c r="X428" s="193"/>
      <c r="Y428" s="193"/>
      <c r="Z428" s="193"/>
      <c r="AA428" s="193"/>
      <c r="AB428" s="193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</row>
    <row r="429" spans="20:65" ht="12.75">
      <c r="T429" s="193"/>
      <c r="U429" s="193"/>
      <c r="V429" s="193"/>
      <c r="W429" s="193"/>
      <c r="X429" s="193"/>
      <c r="Y429" s="193"/>
      <c r="Z429" s="193"/>
      <c r="AA429" s="193"/>
      <c r="AB429" s="193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5"/>
      <c r="BL429" s="125"/>
      <c r="BM429" s="125"/>
    </row>
    <row r="430" spans="20:65" ht="12.75">
      <c r="T430" s="193"/>
      <c r="U430" s="193"/>
      <c r="V430" s="193"/>
      <c r="W430" s="193"/>
      <c r="X430" s="193"/>
      <c r="Y430" s="193"/>
      <c r="Z430" s="193"/>
      <c r="AA430" s="193"/>
      <c r="AB430" s="193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</row>
    <row r="431" spans="20:65" ht="12.75">
      <c r="T431" s="193"/>
      <c r="U431" s="193"/>
      <c r="V431" s="193"/>
      <c r="W431" s="193"/>
      <c r="X431" s="193"/>
      <c r="Y431" s="193"/>
      <c r="Z431" s="193"/>
      <c r="AA431" s="193"/>
      <c r="AB431" s="193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5"/>
      <c r="BL431" s="125"/>
      <c r="BM431" s="125"/>
    </row>
    <row r="432" spans="20:65" ht="12.75">
      <c r="T432" s="193"/>
      <c r="U432" s="193"/>
      <c r="V432" s="193"/>
      <c r="W432" s="193"/>
      <c r="X432" s="193"/>
      <c r="Y432" s="193"/>
      <c r="Z432" s="193"/>
      <c r="AA432" s="193"/>
      <c r="AB432" s="193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</row>
    <row r="433" spans="20:65" ht="12.75">
      <c r="T433" s="193"/>
      <c r="U433" s="193"/>
      <c r="V433" s="193"/>
      <c r="W433" s="193"/>
      <c r="X433" s="193"/>
      <c r="Y433" s="193"/>
      <c r="Z433" s="193"/>
      <c r="AA433" s="193"/>
      <c r="AB433" s="193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</row>
    <row r="434" spans="20:65" ht="12.75">
      <c r="T434" s="193"/>
      <c r="U434" s="193"/>
      <c r="V434" s="193"/>
      <c r="W434" s="193"/>
      <c r="X434" s="193"/>
      <c r="Y434" s="193"/>
      <c r="Z434" s="193"/>
      <c r="AA434" s="193"/>
      <c r="AB434" s="193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5"/>
      <c r="BL434" s="125"/>
      <c r="BM434" s="125"/>
    </row>
    <row r="435" spans="20:65" ht="12.75">
      <c r="T435" s="193"/>
      <c r="U435" s="193"/>
      <c r="V435" s="193"/>
      <c r="W435" s="193"/>
      <c r="X435" s="193"/>
      <c r="Y435" s="193"/>
      <c r="Z435" s="193"/>
      <c r="AA435" s="193"/>
      <c r="AB435" s="193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</row>
    <row r="436" spans="20:65" ht="12.75">
      <c r="T436" s="193"/>
      <c r="U436" s="193"/>
      <c r="V436" s="193"/>
      <c r="W436" s="193"/>
      <c r="X436" s="193"/>
      <c r="Y436" s="193"/>
      <c r="Z436" s="193"/>
      <c r="AA436" s="193"/>
      <c r="AB436" s="193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125"/>
      <c r="BM436" s="125"/>
    </row>
    <row r="437" spans="20:65" ht="12.75">
      <c r="T437" s="193"/>
      <c r="U437" s="193"/>
      <c r="V437" s="193"/>
      <c r="W437" s="193"/>
      <c r="X437" s="193"/>
      <c r="Y437" s="193"/>
      <c r="Z437" s="193"/>
      <c r="AA437" s="193"/>
      <c r="AB437" s="193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</row>
    <row r="438" spans="20:65" ht="12.75">
      <c r="T438" s="193"/>
      <c r="U438" s="193"/>
      <c r="V438" s="193"/>
      <c r="W438" s="193"/>
      <c r="X438" s="193"/>
      <c r="Y438" s="193"/>
      <c r="Z438" s="193"/>
      <c r="AA438" s="193"/>
      <c r="AB438" s="193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5"/>
      <c r="BL438" s="125"/>
      <c r="BM438" s="125"/>
    </row>
    <row r="439" spans="20:65" ht="12.75">
      <c r="T439" s="193"/>
      <c r="U439" s="193"/>
      <c r="V439" s="193"/>
      <c r="W439" s="193"/>
      <c r="X439" s="193"/>
      <c r="Y439" s="193"/>
      <c r="Z439" s="193"/>
      <c r="AA439" s="193"/>
      <c r="AB439" s="193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5"/>
      <c r="BL439" s="125"/>
      <c r="BM439" s="125"/>
    </row>
    <row r="440" spans="20:65" ht="12.75">
      <c r="T440" s="193"/>
      <c r="U440" s="193"/>
      <c r="V440" s="193"/>
      <c r="W440" s="193"/>
      <c r="X440" s="193"/>
      <c r="Y440" s="193"/>
      <c r="Z440" s="193"/>
      <c r="AA440" s="193"/>
      <c r="AB440" s="193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5"/>
      <c r="BL440" s="125"/>
      <c r="BM440" s="125"/>
    </row>
    <row r="441" spans="20:65" ht="12.75">
      <c r="T441" s="193"/>
      <c r="U441" s="193"/>
      <c r="V441" s="193"/>
      <c r="W441" s="193"/>
      <c r="X441" s="193"/>
      <c r="Y441" s="193"/>
      <c r="Z441" s="193"/>
      <c r="AA441" s="193"/>
      <c r="AB441" s="193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5"/>
      <c r="BL441" s="125"/>
      <c r="BM441" s="125"/>
    </row>
    <row r="442" spans="20:65" ht="12.75">
      <c r="T442" s="193"/>
      <c r="U442" s="193"/>
      <c r="V442" s="193"/>
      <c r="W442" s="193"/>
      <c r="X442" s="193"/>
      <c r="Y442" s="193"/>
      <c r="Z442" s="193"/>
      <c r="AA442" s="193"/>
      <c r="AB442" s="193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5"/>
      <c r="BL442" s="125"/>
      <c r="BM442" s="125"/>
    </row>
    <row r="443" spans="20:65" ht="12.75">
      <c r="T443" s="193"/>
      <c r="U443" s="193"/>
      <c r="V443" s="193"/>
      <c r="W443" s="193"/>
      <c r="X443" s="193"/>
      <c r="Y443" s="193"/>
      <c r="Z443" s="193"/>
      <c r="AA443" s="193"/>
      <c r="AB443" s="193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</row>
    <row r="444" spans="20:65" ht="12.75">
      <c r="T444" s="193"/>
      <c r="U444" s="193"/>
      <c r="V444" s="193"/>
      <c r="W444" s="193"/>
      <c r="X444" s="193"/>
      <c r="Y444" s="193"/>
      <c r="Z444" s="193"/>
      <c r="AA444" s="193"/>
      <c r="AB444" s="193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5"/>
      <c r="BL444" s="125"/>
      <c r="BM444" s="125"/>
    </row>
    <row r="445" spans="20:65" ht="12.75">
      <c r="T445" s="193"/>
      <c r="U445" s="193"/>
      <c r="V445" s="193"/>
      <c r="W445" s="193"/>
      <c r="X445" s="193"/>
      <c r="Y445" s="193"/>
      <c r="Z445" s="193"/>
      <c r="AA445" s="193"/>
      <c r="AB445" s="193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5"/>
      <c r="BL445" s="125"/>
      <c r="BM445" s="125"/>
    </row>
    <row r="446" spans="20:65" ht="12.75">
      <c r="T446" s="193"/>
      <c r="U446" s="193"/>
      <c r="V446" s="193"/>
      <c r="W446" s="193"/>
      <c r="X446" s="193"/>
      <c r="Y446" s="193"/>
      <c r="Z446" s="193"/>
      <c r="AA446" s="193"/>
      <c r="AB446" s="193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5"/>
      <c r="BL446" s="125"/>
      <c r="BM446" s="125"/>
    </row>
    <row r="447" spans="20:65" ht="12.75">
      <c r="T447" s="193"/>
      <c r="U447" s="193"/>
      <c r="V447" s="193"/>
      <c r="W447" s="193"/>
      <c r="X447" s="193"/>
      <c r="Y447" s="193"/>
      <c r="Z447" s="193"/>
      <c r="AA447" s="193"/>
      <c r="AB447" s="193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5"/>
      <c r="BL447" s="125"/>
      <c r="BM447" s="125"/>
    </row>
    <row r="448" spans="20:65" ht="12.75">
      <c r="T448" s="193"/>
      <c r="U448" s="193"/>
      <c r="V448" s="193"/>
      <c r="W448" s="193"/>
      <c r="X448" s="193"/>
      <c r="Y448" s="193"/>
      <c r="Z448" s="193"/>
      <c r="AA448" s="193"/>
      <c r="AB448" s="193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5"/>
      <c r="BL448" s="125"/>
      <c r="BM448" s="125"/>
    </row>
    <row r="449" spans="20:65" ht="12.75">
      <c r="T449" s="193"/>
      <c r="U449" s="193"/>
      <c r="V449" s="193"/>
      <c r="W449" s="193"/>
      <c r="X449" s="193"/>
      <c r="Y449" s="193"/>
      <c r="Z449" s="193"/>
      <c r="AA449" s="193"/>
      <c r="AB449" s="193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5"/>
      <c r="BL449" s="125"/>
      <c r="BM449" s="125"/>
    </row>
    <row r="450" spans="20:65" ht="12.75">
      <c r="T450" s="193"/>
      <c r="U450" s="193"/>
      <c r="V450" s="193"/>
      <c r="W450" s="193"/>
      <c r="X450" s="193"/>
      <c r="Y450" s="193"/>
      <c r="Z450" s="193"/>
      <c r="AA450" s="193"/>
      <c r="AB450" s="193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5"/>
      <c r="BL450" s="125"/>
      <c r="BM450" s="125"/>
    </row>
    <row r="451" spans="20:65" ht="12.75">
      <c r="T451" s="193"/>
      <c r="U451" s="193"/>
      <c r="V451" s="193"/>
      <c r="W451" s="193"/>
      <c r="X451" s="193"/>
      <c r="Y451" s="193"/>
      <c r="Z451" s="193"/>
      <c r="AA451" s="193"/>
      <c r="AB451" s="193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5"/>
      <c r="BL451" s="125"/>
      <c r="BM451" s="125"/>
    </row>
    <row r="452" spans="20:65" ht="12.75">
      <c r="T452" s="193"/>
      <c r="U452" s="193"/>
      <c r="V452" s="193"/>
      <c r="W452" s="193"/>
      <c r="X452" s="193"/>
      <c r="Y452" s="193"/>
      <c r="Z452" s="193"/>
      <c r="AA452" s="193"/>
      <c r="AB452" s="193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5"/>
      <c r="BL452" s="125"/>
      <c r="BM452" s="125"/>
    </row>
    <row r="453" spans="20:65" ht="12.75">
      <c r="T453" s="193"/>
      <c r="U453" s="193"/>
      <c r="V453" s="193"/>
      <c r="W453" s="193"/>
      <c r="X453" s="193"/>
      <c r="Y453" s="193"/>
      <c r="Z453" s="193"/>
      <c r="AA453" s="193"/>
      <c r="AB453" s="193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</row>
    <row r="454" spans="20:65" ht="12.75">
      <c r="T454" s="193"/>
      <c r="U454" s="193"/>
      <c r="V454" s="193"/>
      <c r="W454" s="193"/>
      <c r="X454" s="193"/>
      <c r="Y454" s="193"/>
      <c r="Z454" s="193"/>
      <c r="AA454" s="193"/>
      <c r="AB454" s="193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</row>
    <row r="455" spans="20:65" ht="12.75">
      <c r="T455" s="193"/>
      <c r="U455" s="193"/>
      <c r="V455" s="193"/>
      <c r="W455" s="193"/>
      <c r="X455" s="193"/>
      <c r="Y455" s="193"/>
      <c r="Z455" s="193"/>
      <c r="AA455" s="193"/>
      <c r="AB455" s="193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</row>
    <row r="456" spans="20:65" ht="12.75">
      <c r="T456" s="193"/>
      <c r="U456" s="193"/>
      <c r="V456" s="193"/>
      <c r="W456" s="193"/>
      <c r="X456" s="193"/>
      <c r="Y456" s="193"/>
      <c r="Z456" s="193"/>
      <c r="AA456" s="193"/>
      <c r="AB456" s="193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5"/>
      <c r="BL456" s="125"/>
      <c r="BM456" s="125"/>
    </row>
    <row r="457" spans="20:65" ht="12.75">
      <c r="T457" s="193"/>
      <c r="U457" s="193"/>
      <c r="V457" s="193"/>
      <c r="W457" s="193"/>
      <c r="X457" s="193"/>
      <c r="Y457" s="193"/>
      <c r="Z457" s="193"/>
      <c r="AA457" s="193"/>
      <c r="AB457" s="193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5"/>
      <c r="BL457" s="125"/>
      <c r="BM457" s="125"/>
    </row>
    <row r="458" spans="20:65" ht="12.75">
      <c r="T458" s="193"/>
      <c r="U458" s="193"/>
      <c r="V458" s="193"/>
      <c r="W458" s="193"/>
      <c r="X458" s="193"/>
      <c r="Y458" s="193"/>
      <c r="Z458" s="193"/>
      <c r="AA458" s="193"/>
      <c r="AB458" s="193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5"/>
      <c r="BL458" s="125"/>
      <c r="BM458" s="125"/>
    </row>
    <row r="459" spans="20:65" ht="12.75">
      <c r="T459" s="193"/>
      <c r="U459" s="193"/>
      <c r="V459" s="193"/>
      <c r="W459" s="193"/>
      <c r="X459" s="193"/>
      <c r="Y459" s="193"/>
      <c r="Z459" s="193"/>
      <c r="AA459" s="193"/>
      <c r="AB459" s="193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125"/>
      <c r="BM459" s="125"/>
    </row>
    <row r="460" spans="20:65" ht="12.75">
      <c r="T460" s="193"/>
      <c r="U460" s="193"/>
      <c r="V460" s="193"/>
      <c r="W460" s="193"/>
      <c r="X460" s="193"/>
      <c r="Y460" s="193"/>
      <c r="Z460" s="193"/>
      <c r="AA460" s="193"/>
      <c r="AB460" s="193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5"/>
      <c r="BL460" s="125"/>
      <c r="BM460" s="125"/>
    </row>
    <row r="461" spans="20:65" ht="12.75">
      <c r="T461" s="193"/>
      <c r="U461" s="193"/>
      <c r="V461" s="193"/>
      <c r="W461" s="193"/>
      <c r="X461" s="193"/>
      <c r="Y461" s="193"/>
      <c r="Z461" s="193"/>
      <c r="AA461" s="193"/>
      <c r="AB461" s="193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5"/>
      <c r="BL461" s="125"/>
      <c r="BM461" s="125"/>
    </row>
    <row r="462" spans="20:65" ht="12.75">
      <c r="T462" s="193"/>
      <c r="U462" s="193"/>
      <c r="V462" s="193"/>
      <c r="W462" s="193"/>
      <c r="X462" s="193"/>
      <c r="Y462" s="193"/>
      <c r="Z462" s="193"/>
      <c r="AA462" s="193"/>
      <c r="AB462" s="193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5"/>
      <c r="BL462" s="125"/>
      <c r="BM462" s="125"/>
    </row>
    <row r="463" spans="20:65" ht="12.75">
      <c r="T463" s="193"/>
      <c r="U463" s="193"/>
      <c r="V463" s="193"/>
      <c r="W463" s="193"/>
      <c r="X463" s="193"/>
      <c r="Y463" s="193"/>
      <c r="Z463" s="193"/>
      <c r="AA463" s="193"/>
      <c r="AB463" s="193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125"/>
      <c r="BM463" s="125"/>
    </row>
    <row r="464" spans="20:65" ht="12.75">
      <c r="T464" s="193"/>
      <c r="U464" s="193"/>
      <c r="V464" s="193"/>
      <c r="W464" s="193"/>
      <c r="X464" s="193"/>
      <c r="Y464" s="193"/>
      <c r="Z464" s="193"/>
      <c r="AA464" s="193"/>
      <c r="AB464" s="193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</row>
    <row r="465" spans="20:65" ht="12.75">
      <c r="T465" s="193"/>
      <c r="U465" s="193"/>
      <c r="V465" s="193"/>
      <c r="W465" s="193"/>
      <c r="X465" s="193"/>
      <c r="Y465" s="193"/>
      <c r="Z465" s="193"/>
      <c r="AA465" s="193"/>
      <c r="AB465" s="193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5"/>
      <c r="BL465" s="125"/>
      <c r="BM465" s="125"/>
    </row>
    <row r="466" spans="20:65" ht="12.75">
      <c r="T466" s="193"/>
      <c r="U466" s="193"/>
      <c r="V466" s="193"/>
      <c r="W466" s="193"/>
      <c r="X466" s="193"/>
      <c r="Y466" s="193"/>
      <c r="Z466" s="193"/>
      <c r="AA466" s="193"/>
      <c r="AB466" s="193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</row>
    <row r="467" spans="20:65" ht="12.75">
      <c r="T467" s="193"/>
      <c r="U467" s="193"/>
      <c r="V467" s="193"/>
      <c r="W467" s="193"/>
      <c r="X467" s="193"/>
      <c r="Y467" s="193"/>
      <c r="Z467" s="193"/>
      <c r="AA467" s="193"/>
      <c r="AB467" s="193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</row>
    <row r="468" spans="20:65" ht="12.75">
      <c r="T468" s="193"/>
      <c r="U468" s="193"/>
      <c r="V468" s="193"/>
      <c r="W468" s="193"/>
      <c r="X468" s="193"/>
      <c r="Y468" s="193"/>
      <c r="Z468" s="193"/>
      <c r="AA468" s="193"/>
      <c r="AB468" s="193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</row>
    <row r="469" spans="20:65" ht="12.75">
      <c r="T469" s="193"/>
      <c r="U469" s="193"/>
      <c r="V469" s="193"/>
      <c r="W469" s="193"/>
      <c r="X469" s="193"/>
      <c r="Y469" s="193"/>
      <c r="Z469" s="193"/>
      <c r="AA469" s="193"/>
      <c r="AB469" s="193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</row>
    <row r="470" spans="20:65" ht="12.75">
      <c r="T470" s="193"/>
      <c r="U470" s="193"/>
      <c r="V470" s="193"/>
      <c r="W470" s="193"/>
      <c r="X470" s="193"/>
      <c r="Y470" s="193"/>
      <c r="Z470" s="193"/>
      <c r="AA470" s="193"/>
      <c r="AB470" s="193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</row>
    <row r="471" spans="20:65" ht="12.75">
      <c r="T471" s="193"/>
      <c r="U471" s="193"/>
      <c r="V471" s="193"/>
      <c r="W471" s="193"/>
      <c r="X471" s="193"/>
      <c r="Y471" s="193"/>
      <c r="Z471" s="193"/>
      <c r="AA471" s="193"/>
      <c r="AB471" s="193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</row>
    <row r="472" spans="20:65" ht="12.75">
      <c r="T472" s="193"/>
      <c r="U472" s="193"/>
      <c r="V472" s="193"/>
      <c r="W472" s="193"/>
      <c r="X472" s="193"/>
      <c r="Y472" s="193"/>
      <c r="Z472" s="193"/>
      <c r="AA472" s="193"/>
      <c r="AB472" s="193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5"/>
      <c r="BL472" s="125"/>
      <c r="BM472" s="125"/>
    </row>
    <row r="473" spans="20:65" ht="12.75">
      <c r="T473" s="193"/>
      <c r="U473" s="193"/>
      <c r="V473" s="193"/>
      <c r="W473" s="193"/>
      <c r="X473" s="193"/>
      <c r="Y473" s="193"/>
      <c r="Z473" s="193"/>
      <c r="AA473" s="193"/>
      <c r="AB473" s="193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</row>
    <row r="474" spans="20:65" ht="12.75">
      <c r="T474" s="193"/>
      <c r="U474" s="193"/>
      <c r="V474" s="193"/>
      <c r="W474" s="193"/>
      <c r="X474" s="193"/>
      <c r="Y474" s="193"/>
      <c r="Z474" s="193"/>
      <c r="AA474" s="193"/>
      <c r="AB474" s="193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5"/>
      <c r="BL474" s="125"/>
      <c r="BM474" s="125"/>
    </row>
    <row r="475" spans="20:28" ht="12.75">
      <c r="T475" s="158"/>
      <c r="U475" s="160"/>
      <c r="V475" s="158"/>
      <c r="W475" s="160"/>
      <c r="X475" s="158"/>
      <c r="Y475" s="159"/>
      <c r="AA475" s="158"/>
      <c r="AB475" s="160"/>
    </row>
  </sheetData>
  <mergeCells count="31">
    <mergeCell ref="AA2:AB4"/>
    <mergeCell ref="T46:U46"/>
    <mergeCell ref="V46:W46"/>
    <mergeCell ref="X46:Y46"/>
    <mergeCell ref="AA46:AB46"/>
    <mergeCell ref="T2:U4"/>
    <mergeCell ref="V2:W4"/>
    <mergeCell ref="X2:Z4"/>
    <mergeCell ref="R2:R4"/>
    <mergeCell ref="S2:S4"/>
    <mergeCell ref="A1:S1"/>
    <mergeCell ref="E3:F3"/>
    <mergeCell ref="H3:I3"/>
    <mergeCell ref="A2:A4"/>
    <mergeCell ref="B2:B4"/>
    <mergeCell ref="C2:C4"/>
    <mergeCell ref="D2:D4"/>
    <mergeCell ref="Q2:Q4"/>
    <mergeCell ref="E2:J2"/>
    <mergeCell ref="K2:P2"/>
    <mergeCell ref="G3:G4"/>
    <mergeCell ref="J3:J4"/>
    <mergeCell ref="M3:M4"/>
    <mergeCell ref="P3:P4"/>
    <mergeCell ref="K3:L3"/>
    <mergeCell ref="N3:O3"/>
    <mergeCell ref="A45:S45"/>
    <mergeCell ref="A48:S48"/>
    <mergeCell ref="A42:S42"/>
    <mergeCell ref="A43:S43"/>
    <mergeCell ref="A44:S44"/>
  </mergeCells>
  <hyperlinks>
    <hyperlink ref="B7" r:id="rId1" display="Üzleti közgazdaságtan"/>
    <hyperlink ref="B8" r:id="rId2" display="Kvantitatív módszerek"/>
    <hyperlink ref="B9" r:id="rId3" display="Nemzetközi vállalatgazdaságtan"/>
    <hyperlink ref="B10" r:id="rId4" display="Gazdasági szerződések joga"/>
    <hyperlink ref="B11" r:id="rId5" display="Haladó vállalati pénzügyek"/>
    <hyperlink ref="B13" r:id="rId6" display="Marketing menedzsment"/>
    <hyperlink ref="B14" r:id="rId7" display="Döntéselmélet"/>
    <hyperlink ref="B15" r:id="rId8" display="Logisztikai szolgáltatási tevékenységek"/>
    <hyperlink ref="B16" r:id="rId9" display="Beszerzés"/>
    <hyperlink ref="B17" r:id="rId10" display="Számviteli beszámolók"/>
    <hyperlink ref="B18" r:id="rId11" display="Termelés és szolgáltatás menedzsment"/>
    <hyperlink ref="B19" r:id="rId12" display="Disztribúció"/>
    <hyperlink ref="B20" r:id="rId13" display="Teljesítménymenedzsment az ellátási láncban"/>
    <hyperlink ref="B21" r:id="rId14" display="Logisztikai folyamatok elemzése"/>
    <hyperlink ref="B22" r:id="rId15" display="Vállalati stratégia"/>
    <hyperlink ref="B25" r:id="rId16" display="Termelés tervezése és szervezése"/>
    <hyperlink ref="B26" r:id="rId17" display="Hálózati infrastruktúra"/>
    <hyperlink ref="B27" r:id="rId18" display="Logisztikai controlling és teljesítménymérés"/>
    <hyperlink ref="B28" r:id="rId19" display="Beszerzési stratégia"/>
    <hyperlink ref="B29" r:id="rId20" display="Ellátási lánc menedzsment"/>
    <hyperlink ref="B30" r:id="rId21" display="Értékteremtő folyamatok informatikai támogatása"/>
    <hyperlink ref="B34" r:id="rId22" display="Szakszeminárium II."/>
    <hyperlink ref="B33" r:id="rId23" display="Szakszeminárium I."/>
  </hyperlinks>
  <printOptions horizontalCentered="1"/>
  <pageMargins left="0.17" right="0.17" top="0.27" bottom="0.24" header="0.21" footer="0.17"/>
  <pageSetup horizontalDpi="600" verticalDpi="600" orientation="landscape" paperSize="9" scale="85" r:id="rId24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BCE</cp:lastModifiedBy>
  <cp:lastPrinted>2012-05-24T13:59:00Z</cp:lastPrinted>
  <dcterms:created xsi:type="dcterms:W3CDTF">2005-04-29T12:05:18Z</dcterms:created>
  <dcterms:modified xsi:type="dcterms:W3CDTF">2012-05-24T13:59:12Z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863000727</vt:i4>
  </property>
  <property fmtid="{D5CDD505-2E9C-101B-9397-08002B2CF9AE}" pid="3" name="_EmailSubject">
    <vt:lpwstr>VEGLEGES_Kereszt_Logisztikai_men_MSc_I-op_tan_2009-10_2_ben kezdett.xls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863000727</vt:i4>
  </property>
  <property fmtid="{D5CDD505-2E9C-101B-9397-08002B2CF9AE}" pid="7" name="_ReviewingToolsShownOnce">
    <vt:lpwstr/>
  </property>
</Properties>
</file>