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15" windowHeight="4380" activeTab="0"/>
  </bookViews>
  <sheets>
    <sheet name="Pénzügy" sheetId="1" r:id="rId1"/>
  </sheets>
  <definedNames>
    <definedName name="_xlnm.Print_Area" localSheetId="0">'Pénzügy'!$A$1:$T$106</definedName>
  </definedNames>
  <calcPr fullCalcOnLoad="1"/>
</workbook>
</file>

<file path=xl/sharedStrings.xml><?xml version="1.0" encoding="utf-8"?>
<sst xmlns="http://schemas.openxmlformats.org/spreadsheetml/2006/main" count="351" uniqueCount="199">
  <si>
    <t>Tantárgykód</t>
  </si>
  <si>
    <t>Tárgynév</t>
  </si>
  <si>
    <t>Jelleg</t>
  </si>
  <si>
    <t>Kredit</t>
  </si>
  <si>
    <t>Tárgyfelelős</t>
  </si>
  <si>
    <t>Tanszék</t>
  </si>
  <si>
    <t>ea</t>
  </si>
  <si>
    <t>sz</t>
  </si>
  <si>
    <t>2BE52NAK01M</t>
  </si>
  <si>
    <t>4OG33NAK09M</t>
  </si>
  <si>
    <t>2BE52NAK04M</t>
  </si>
  <si>
    <t xml:space="preserve">Fejezetek matematikából </t>
  </si>
  <si>
    <t>4MA12NAK07M</t>
  </si>
  <si>
    <t>4MK24NAK06M</t>
  </si>
  <si>
    <t>Befektetések</t>
  </si>
  <si>
    <t>2BE52NAK05M</t>
  </si>
  <si>
    <t>4PU51NAK08M</t>
  </si>
  <si>
    <t xml:space="preserve">Haladó pénzügytan </t>
  </si>
  <si>
    <t>Alapozó és szintrehozó tárgyak</t>
  </si>
  <si>
    <t>Kötelező szaktárgyak</t>
  </si>
  <si>
    <t>gyj</t>
  </si>
  <si>
    <t>v</t>
  </si>
  <si>
    <t>K</t>
  </si>
  <si>
    <t>Összehasonlító Gazdaságtan</t>
  </si>
  <si>
    <t>Szabó Katalin</t>
  </si>
  <si>
    <t>Befektetések és Vállalati Pénzügy</t>
  </si>
  <si>
    <t>Matematika</t>
  </si>
  <si>
    <t>Michaletzky Márton</t>
  </si>
  <si>
    <t>Pénzügy</t>
  </si>
  <si>
    <t>Bánfi Tamás</t>
  </si>
  <si>
    <t>Csóka Péter</t>
  </si>
  <si>
    <t>V</t>
  </si>
  <si>
    <t>4MK24NAK01M</t>
  </si>
  <si>
    <t>Ökonometria</t>
  </si>
  <si>
    <t>Hajdú Ottó</t>
  </si>
  <si>
    <t>Statisztika</t>
  </si>
  <si>
    <t>4OP13NAK10M</t>
  </si>
  <si>
    <t>Többváltozós statisztikai modellezés</t>
  </si>
  <si>
    <t>Kovács Erzsébet</t>
  </si>
  <si>
    <t>Kutatásmódszertan, kommunikáció</t>
  </si>
  <si>
    <t>Számítógépes problémamegoldás</t>
  </si>
  <si>
    <t>Juhász Péter -  Zoltayné Paprika Zita</t>
  </si>
  <si>
    <t>Csekő Imre - Szabó-Bakos Eszter</t>
  </si>
  <si>
    <t>Pénzügyi közgazdaságtan</t>
  </si>
  <si>
    <t>a+v</t>
  </si>
  <si>
    <t>Banküzemtan</t>
  </si>
  <si>
    <t>Vállalati pénzügy szakirány</t>
  </si>
  <si>
    <t>Kötelező szakiránytárgyak</t>
  </si>
  <si>
    <t xml:space="preserve">2BE52NCK01M </t>
  </si>
  <si>
    <t>Alkalmazott vállalatértékelés</t>
  </si>
  <si>
    <t>Vállalati pénzügyi információs rendszerek</t>
  </si>
  <si>
    <t>Zsembery Levente</t>
  </si>
  <si>
    <t>Gáspár Bence Pálné</t>
  </si>
  <si>
    <t>Befektetés-elemző szakirány</t>
  </si>
  <si>
    <t>2BE52NAK07M</t>
  </si>
  <si>
    <t>Kötvény-és részvénypiacok</t>
  </si>
  <si>
    <t>Makara Tamás</t>
  </si>
  <si>
    <t>Pénzügypolitika és közpénzügyek szakirány</t>
  </si>
  <si>
    <t>Közpénzügyek</t>
  </si>
  <si>
    <t>Pénzügypolitika I.</t>
  </si>
  <si>
    <t xml:space="preserve">4PU51NAK03M </t>
  </si>
  <si>
    <t>Balogh László</t>
  </si>
  <si>
    <t>Szabadon választható tárgyak</t>
  </si>
  <si>
    <t>2BE52NAV01M</t>
  </si>
  <si>
    <t>Pénzügyi folyamatok</t>
  </si>
  <si>
    <t xml:space="preserve">2BE52NAV02M </t>
  </si>
  <si>
    <t>Pénzügyi folyamatok II.</t>
  </si>
  <si>
    <t>Berlinger Edina</t>
  </si>
  <si>
    <t>Bekker Zsuzsa</t>
  </si>
  <si>
    <t>Közgazdasági Elméletek Története</t>
  </si>
  <si>
    <t>2BE52NAK06M</t>
  </si>
  <si>
    <t>Pénzügyi jog II.</t>
  </si>
  <si>
    <t>Tomori Erika</t>
  </si>
  <si>
    <t>2PU51NAK04M</t>
  </si>
  <si>
    <t>Pénzügyi kimutatások és adózás</t>
  </si>
  <si>
    <t>2PU51NCK06M</t>
  </si>
  <si>
    <t>Pénzügyi kontrolling</t>
  </si>
  <si>
    <t>Vezetői Számvitel</t>
  </si>
  <si>
    <t>Borda Józsefné</t>
  </si>
  <si>
    <t>Beruházási és finanszírozási döntések</t>
  </si>
  <si>
    <t>Walter György</t>
  </si>
  <si>
    <t>Csődelőrejelzés és vállalati válságkezelés</t>
  </si>
  <si>
    <t>Vállalkozások Pénzügyei</t>
  </si>
  <si>
    <t>Virág Miklós</t>
  </si>
  <si>
    <t>Száz János</t>
  </si>
  <si>
    <t>4PU51NAK04M</t>
  </si>
  <si>
    <t>Pénzelmélet</t>
  </si>
  <si>
    <t>4PU51NAK05M</t>
  </si>
  <si>
    <t>Adóelmélet és adópolitika</t>
  </si>
  <si>
    <t>Varga József</t>
  </si>
  <si>
    <t>Szakszeminárium I.</t>
  </si>
  <si>
    <t>Haladó vállalati pénzügy</t>
  </si>
  <si>
    <t>Racsmány Anna</t>
  </si>
  <si>
    <t>Magyar közgazdasági gondolkodás története</t>
  </si>
  <si>
    <t>Pénzügyi kockázatok kezelése</t>
  </si>
  <si>
    <t>2BE52NBK04M</t>
  </si>
  <si>
    <t>2BE52NDK01M</t>
  </si>
  <si>
    <t>4PU51NAK09M</t>
  </si>
  <si>
    <t>4PU51NAK10M</t>
  </si>
  <si>
    <t>4EL22NAV05M</t>
  </si>
  <si>
    <t>Jelleg - K-kötelező, KV-kötelezően választható, V-választható</t>
  </si>
  <si>
    <t>A félév rovatban található számok a heti előadás és a heti szeminárium óraszámát jelölik.</t>
  </si>
  <si>
    <t>A kredittúllépés szabályai a Tanulmányi és Vizsgaszabályzatban, valamint a Hallgatói Térítési és Juttatási Szabályzat Díjtételek táblázatában vannak rögzítve.</t>
  </si>
  <si>
    <t>Gazdálkodástudományi Kari Melléklete tartalmazza.</t>
  </si>
  <si>
    <t xml:space="preserve">Felhívjuk a figyelmüket, hogy tantervi változások lehetségesek!                            </t>
  </si>
  <si>
    <t>Pénzügyi Prezentációs Tréning</t>
  </si>
  <si>
    <t>Juhász Péter</t>
  </si>
  <si>
    <t>2BE52NDK02M</t>
  </si>
  <si>
    <t>2BE52NDK03M</t>
  </si>
  <si>
    <t>2BE52NDK04M</t>
  </si>
  <si>
    <t>2BE52NDK05M</t>
  </si>
  <si>
    <t>2BE52NDK06M</t>
  </si>
  <si>
    <t>2BE52NDK07M</t>
  </si>
  <si>
    <t>4PU51NAK11M</t>
  </si>
  <si>
    <t>2BE52NBK06M</t>
  </si>
  <si>
    <t>Szakszeminárium II.</t>
  </si>
  <si>
    <t>2BE52NDK08M</t>
  </si>
  <si>
    <t>Vállalatgazdaságtan Intézet</t>
  </si>
  <si>
    <t>Fazekasné Könczöl Erzsébet</t>
  </si>
  <si>
    <t>Pénzügyi instrumentumok számvitele</t>
  </si>
  <si>
    <t>Empirikus pénzügyek</t>
  </si>
  <si>
    <t xml:space="preserve">2PU51NBK07M </t>
  </si>
  <si>
    <t>2BE52NAK08M</t>
  </si>
  <si>
    <t xml:space="preserve">Vezetői Számvitel Tanszék  </t>
  </si>
  <si>
    <t>Gyenge Magdolna</t>
  </si>
  <si>
    <t>Előfeltétel: Befektetések tárgy teljesítése.</t>
  </si>
  <si>
    <t>Pénzügypolitika II.</t>
  </si>
  <si>
    <t>Pénzügyi intézményrendszer működése</t>
  </si>
  <si>
    <t>Horváthné Soós Renáta</t>
  </si>
  <si>
    <t>Hitelezési kockázat és hitelderivatívák</t>
  </si>
  <si>
    <t>Operációkutatás és Aktuáriustudományok</t>
  </si>
  <si>
    <t>Ingatlanbefektetések</t>
  </si>
  <si>
    <t>Lukács János - Balogh László</t>
  </si>
  <si>
    <t>Pénzügyi Számvitel - Pénzügy</t>
  </si>
  <si>
    <t>Előfeltétel: Befektetések és Haladó pénzügytan tárgyak teljesítése.</t>
  </si>
  <si>
    <t>Előfeltétel: Befektetések és Kötvény-és részvénypiacok tárgyak teljesítése.</t>
  </si>
  <si>
    <t>Matematikai Közgazdaságtan és Gazdaságelemzés</t>
  </si>
  <si>
    <t>Pénzügyi piacok és instrumentumok</t>
  </si>
  <si>
    <t>Aki alapszakon a Fejezetek a matematikából II. (4MA12NAK25B) tárgyat teljesítette, a tárgyat nem veheti fel. Helyette a választható tárgyak közül kell plusz négy kreditértékű tárgyat teljesíteni.</t>
  </si>
  <si>
    <t>4PU51NAK14M</t>
  </si>
  <si>
    <t>4PU51NAK15M</t>
  </si>
  <si>
    <t>4PU51NAK16M</t>
  </si>
  <si>
    <t>2BE52NAV05M</t>
  </si>
  <si>
    <t>2BE52NAV04M</t>
  </si>
  <si>
    <t>2BE52NDK12M</t>
  </si>
  <si>
    <t>Üzleti stratégiai esettanulmányok</t>
  </si>
  <si>
    <t>Kvantitatív pénzügyek alapjai</t>
  </si>
  <si>
    <t>Pénzügy mesterképzés (MSc) szak tanterve (2011/12/1-ben kezdett)</t>
  </si>
  <si>
    <t>Kötelezően választható szaktárgyak*</t>
  </si>
  <si>
    <t>4EL22NAV06M</t>
  </si>
  <si>
    <t>Pénzügyi elmélettörténet</t>
  </si>
  <si>
    <t>KV</t>
  </si>
  <si>
    <t>2BE52NBK05M</t>
  </si>
  <si>
    <t>Pszichológia és befektetői magatartás</t>
  </si>
  <si>
    <t>Madarász Aladár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</si>
  <si>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</si>
  <si>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</si>
  <si>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</si>
  <si>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</si>
  <si>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</si>
  <si>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</si>
  <si>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</si>
  <si>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</si>
  <si>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</si>
  <si>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</si>
  <si>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</si>
  <si>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</si>
  <si>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</si>
  <si>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</si>
  <si>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</si>
  <si>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</si>
  <si>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</si>
  <si>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</si>
  <si>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</si>
  <si>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</si>
  <si>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</si>
  <si>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</si>
  <si>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</si>
  <si>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</si>
  <si>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</si>
  <si>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</si>
  <si>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</si>
  <si>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</si>
  <si>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</si>
  <si>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</si>
  <si>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</si>
  <si>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</si>
  <si>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</si>
  <si>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</si>
  <si>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</si>
  <si>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</si>
  <si>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</si>
  <si>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Számon-kérés</t>
  </si>
  <si>
    <t>I. évfolyam</t>
  </si>
  <si>
    <t>II. évfolyam</t>
  </si>
  <si>
    <t>Összesen</t>
  </si>
  <si>
    <t>Megjegyzés</t>
  </si>
  <si>
    <t>TOTAL</t>
  </si>
  <si>
    <t>2VL60NDK08M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</si>
</sst>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5">
    <font>
      <sz val="10"/>
      <name val="Arial"/>
      <family val="0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2" fillId="0" borderId="10" xfId="43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2" fillId="0" borderId="10" xfId="43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2" fillId="0" borderId="10" xfId="43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2" fillId="0" borderId="10" xfId="43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22" fillId="0" borderId="13" xfId="43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22" fillId="0" borderId="13" xfId="43" applyFill="1" applyBorder="1" applyAlignment="1" applyProtection="1">
      <alignment vertical="center" wrapText="1"/>
      <protection/>
    </xf>
    <xf numFmtId="0" fontId="33" fillId="0" borderId="0" xfId="0" applyFont="1" applyFill="1" applyAlignment="1">
      <alignment/>
    </xf>
    <xf numFmtId="0" fontId="0" fillId="22" borderId="0" xfId="0" applyFill="1" applyAlignment="1">
      <alignment wrapText="1"/>
    </xf>
    <xf numFmtId="0" fontId="7" fillId="22" borderId="12" xfId="0" applyFont="1" applyFill="1" applyBorder="1" applyAlignment="1">
      <alignment/>
    </xf>
    <xf numFmtId="0" fontId="6" fillId="22" borderId="20" xfId="0" applyFont="1" applyFill="1" applyBorder="1" applyAlignment="1">
      <alignment wrapText="1"/>
    </xf>
    <xf numFmtId="0" fontId="6" fillId="22" borderId="20" xfId="0" applyFont="1" applyFill="1" applyBorder="1" applyAlignment="1">
      <alignment horizontal="center"/>
    </xf>
    <xf numFmtId="0" fontId="6" fillId="22" borderId="2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vertical="center"/>
    </xf>
    <xf numFmtId="49" fontId="6" fillId="24" borderId="0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vertical="center" shrinkToFit="1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shrinkToFit="1"/>
    </xf>
    <xf numFmtId="0" fontId="10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 shrinkToFit="1"/>
    </xf>
    <xf numFmtId="0" fontId="7" fillId="24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/>
    </xf>
    <xf numFmtId="0" fontId="6" fillId="22" borderId="16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vertical="center"/>
    </xf>
    <xf numFmtId="0" fontId="6" fillId="23" borderId="10" xfId="0" applyFont="1" applyFill="1" applyBorder="1" applyAlignment="1">
      <alignment vertical="center"/>
    </xf>
    <xf numFmtId="0" fontId="6" fillId="23" borderId="13" xfId="0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shrinkToFit="1"/>
    </xf>
    <xf numFmtId="0" fontId="8" fillId="23" borderId="22" xfId="0" applyFont="1" applyFill="1" applyBorder="1" applyAlignment="1">
      <alignment vertical="center" shrinkToFit="1"/>
    </xf>
    <xf numFmtId="0" fontId="2" fillId="22" borderId="24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/>
    </xf>
    <xf numFmtId="0" fontId="6" fillId="23" borderId="11" xfId="0" applyFont="1" applyFill="1" applyBorder="1" applyAlignment="1">
      <alignment horizontal="center" vertical="center"/>
    </xf>
    <xf numFmtId="0" fontId="0" fillId="22" borderId="24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22" borderId="29" xfId="0" applyFont="1" applyFill="1" applyBorder="1" applyAlignment="1">
      <alignment/>
    </xf>
    <xf numFmtId="0" fontId="2" fillId="22" borderId="30" xfId="0" applyFont="1" applyFill="1" applyBorder="1" applyAlignment="1">
      <alignment horizontal="center"/>
    </xf>
    <xf numFmtId="0" fontId="2" fillId="22" borderId="31" xfId="0" applyFont="1" applyFill="1" applyBorder="1" applyAlignment="1">
      <alignment horizontal="center"/>
    </xf>
    <xf numFmtId="0" fontId="2" fillId="22" borderId="29" xfId="0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2" fillId="22" borderId="33" xfId="0" applyFont="1" applyFill="1" applyBorder="1" applyAlignment="1">
      <alignment wrapText="1"/>
    </xf>
    <xf numFmtId="0" fontId="2" fillId="22" borderId="32" xfId="0" applyFont="1" applyFill="1" applyBorder="1" applyAlignment="1">
      <alignment wrapText="1"/>
    </xf>
    <xf numFmtId="0" fontId="8" fillId="0" borderId="24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shrinkToFit="1"/>
    </xf>
    <xf numFmtId="0" fontId="8" fillId="0" borderId="34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23" borderId="2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/>
    </xf>
    <xf numFmtId="0" fontId="22" fillId="0" borderId="16" xfId="43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" fillId="22" borderId="12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vertical="center"/>
    </xf>
    <xf numFmtId="0" fontId="2" fillId="22" borderId="12" xfId="0" applyFont="1" applyFill="1" applyBorder="1" applyAlignment="1">
      <alignment horizontal="center"/>
    </xf>
    <xf numFmtId="0" fontId="6" fillId="22" borderId="12" xfId="0" applyFont="1" applyFill="1" applyBorder="1" applyAlignment="1">
      <alignment/>
    </xf>
    <xf numFmtId="0" fontId="2" fillId="22" borderId="17" xfId="0" applyFont="1" applyFill="1" applyBorder="1" applyAlignment="1">
      <alignment horizontal="center"/>
    </xf>
    <xf numFmtId="0" fontId="2" fillId="22" borderId="27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/>
    </xf>
    <xf numFmtId="0" fontId="4" fillId="23" borderId="27" xfId="0" applyFont="1" applyFill="1" applyBorder="1" applyAlignment="1">
      <alignment horizontal="center" vertical="center"/>
    </xf>
    <xf numFmtId="0" fontId="0" fillId="22" borderId="27" xfId="0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0" fillId="22" borderId="24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22" borderId="30" xfId="0" applyFont="1" applyFill="1" applyBorder="1" applyAlignment="1">
      <alignment wrapText="1"/>
    </xf>
    <xf numFmtId="0" fontId="22" fillId="0" borderId="16" xfId="43" applyFill="1" applyBorder="1" applyAlignment="1" applyProtection="1">
      <alignment vertical="center"/>
      <protection/>
    </xf>
    <xf numFmtId="0" fontId="2" fillId="22" borderId="17" xfId="0" applyFont="1" applyFill="1" applyBorder="1" applyAlignment="1">
      <alignment horizontal="center" vertical="center"/>
    </xf>
    <xf numFmtId="0" fontId="0" fillId="22" borderId="25" xfId="0" applyFill="1" applyBorder="1" applyAlignment="1">
      <alignment/>
    </xf>
    <xf numFmtId="0" fontId="2" fillId="22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wrapText="1"/>
    </xf>
    <xf numFmtId="0" fontId="6" fillId="22" borderId="29" xfId="0" applyFont="1" applyFill="1" applyBorder="1" applyAlignment="1">
      <alignment vertical="center"/>
    </xf>
    <xf numFmtId="0" fontId="4" fillId="22" borderId="30" xfId="0" applyFont="1" applyFill="1" applyBorder="1" applyAlignment="1">
      <alignment vertical="center" wrapText="1"/>
    </xf>
    <xf numFmtId="0" fontId="6" fillId="22" borderId="30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6" fillId="22" borderId="29" xfId="0" applyFont="1" applyFill="1" applyBorder="1" applyAlignment="1">
      <alignment horizontal="center" vertical="center"/>
    </xf>
    <xf numFmtId="0" fontId="4" fillId="22" borderId="30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0" fontId="8" fillId="22" borderId="33" xfId="0" applyFont="1" applyFill="1" applyBorder="1" applyAlignment="1">
      <alignment vertical="center" shrinkToFit="1"/>
    </xf>
    <xf numFmtId="0" fontId="8" fillId="22" borderId="32" xfId="0" applyFont="1" applyFill="1" applyBorder="1" applyAlignment="1">
      <alignment vertical="center" shrinkToFit="1"/>
    </xf>
    <xf numFmtId="0" fontId="0" fillId="0" borderId="15" xfId="0" applyFill="1" applyBorder="1" applyAlignment="1">
      <alignment/>
    </xf>
    <xf numFmtId="0" fontId="22" fillId="0" borderId="16" xfId="43" applyFill="1" applyBorder="1" applyAlignment="1" applyProtection="1">
      <alignment wrapText="1"/>
      <protection/>
    </xf>
    <xf numFmtId="0" fontId="8" fillId="0" borderId="21" xfId="0" applyFont="1" applyFill="1" applyBorder="1" applyAlignment="1">
      <alignment shrinkToFit="1"/>
    </xf>
    <xf numFmtId="0" fontId="8" fillId="0" borderId="25" xfId="0" applyFont="1" applyFill="1" applyBorder="1" applyAlignment="1">
      <alignment shrinkToFit="1"/>
    </xf>
    <xf numFmtId="0" fontId="6" fillId="22" borderId="29" xfId="0" applyFont="1" applyFill="1" applyBorder="1" applyAlignment="1">
      <alignment/>
    </xf>
    <xf numFmtId="0" fontId="6" fillId="22" borderId="36" xfId="0" applyFont="1" applyFill="1" applyBorder="1" applyAlignment="1">
      <alignment horizontal="center"/>
    </xf>
    <xf numFmtId="0" fontId="6" fillId="22" borderId="37" xfId="0" applyFont="1" applyFill="1" applyBorder="1" applyAlignment="1">
      <alignment horizontal="center"/>
    </xf>
    <xf numFmtId="0" fontId="6" fillId="22" borderId="30" xfId="0" applyFont="1" applyFill="1" applyBorder="1" applyAlignment="1">
      <alignment/>
    </xf>
    <xf numFmtId="0" fontId="6" fillId="22" borderId="31" xfId="0" applyFont="1" applyFill="1" applyBorder="1" applyAlignment="1">
      <alignment/>
    </xf>
    <xf numFmtId="0" fontId="6" fillId="22" borderId="29" xfId="0" applyFont="1" applyFill="1" applyBorder="1" applyAlignment="1">
      <alignment horizontal="center"/>
    </xf>
    <xf numFmtId="0" fontId="6" fillId="22" borderId="30" xfId="0" applyFont="1" applyFill="1" applyBorder="1" applyAlignment="1">
      <alignment horizontal="center"/>
    </xf>
    <xf numFmtId="0" fontId="8" fillId="22" borderId="33" xfId="0" applyFont="1" applyFill="1" applyBorder="1" applyAlignment="1">
      <alignment shrinkToFit="1"/>
    </xf>
    <xf numFmtId="0" fontId="8" fillId="22" borderId="32" xfId="0" applyFont="1" applyFill="1" applyBorder="1" applyAlignment="1">
      <alignment shrinkToFit="1"/>
    </xf>
    <xf numFmtId="0" fontId="6" fillId="0" borderId="16" xfId="0" applyFont="1" applyFill="1" applyBorder="1" applyAlignment="1">
      <alignment/>
    </xf>
    <xf numFmtId="0" fontId="6" fillId="22" borderId="16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4" fillId="22" borderId="38" xfId="0" applyFont="1" applyFill="1" applyBorder="1" applyAlignment="1">
      <alignment horizontal="center"/>
    </xf>
    <xf numFmtId="0" fontId="1" fillId="22" borderId="30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22" borderId="38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7" fillId="22" borderId="30" xfId="0" applyFont="1" applyFill="1" applyBorder="1" applyAlignment="1">
      <alignment horizontal="center" vertical="center"/>
    </xf>
    <xf numFmtId="0" fontId="7" fillId="22" borderId="31" xfId="0" applyFont="1" applyFill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/>
    </xf>
    <xf numFmtId="0" fontId="7" fillId="23" borderId="11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6" fillId="22" borderId="36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2" fillId="22" borderId="30" xfId="0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8" borderId="40" xfId="0" applyFill="1" applyBorder="1" applyAlignment="1">
      <alignment vertical="center" wrapText="1"/>
    </xf>
    <xf numFmtId="0" fontId="0" fillId="8" borderId="40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8" fillId="8" borderId="40" xfId="0" applyFont="1" applyFill="1" applyBorder="1" applyAlignment="1">
      <alignment vertical="center"/>
    </xf>
    <xf numFmtId="0" fontId="8" fillId="8" borderId="41" xfId="0" applyFont="1" applyFill="1" applyBorder="1" applyAlignment="1">
      <alignment vertical="center" wrapText="1"/>
    </xf>
    <xf numFmtId="0" fontId="7" fillId="8" borderId="42" xfId="0" applyFont="1" applyFill="1" applyBorder="1" applyAlignment="1">
      <alignment vertical="center"/>
    </xf>
    <xf numFmtId="0" fontId="7" fillId="22" borderId="32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 vertical="center"/>
    </xf>
    <xf numFmtId="0" fontId="22" fillId="0" borderId="10" xfId="43" applyFont="1" applyFill="1" applyBorder="1" applyAlignment="1" applyProtection="1">
      <alignment/>
      <protection/>
    </xf>
    <xf numFmtId="0" fontId="32" fillId="0" borderId="28" xfId="0" applyFont="1" applyFill="1" applyBorder="1" applyAlignment="1">
      <alignment/>
    </xf>
    <xf numFmtId="0" fontId="2" fillId="22" borderId="24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22" borderId="46" xfId="0" applyFont="1" applyFill="1" applyBorder="1" applyAlignment="1">
      <alignment horizontal="center" vertical="center" textRotation="90"/>
    </xf>
    <xf numFmtId="0" fontId="7" fillId="22" borderId="47" xfId="0" applyFont="1" applyFill="1" applyBorder="1" applyAlignment="1">
      <alignment horizontal="center" vertical="center" textRotation="90"/>
    </xf>
    <xf numFmtId="0" fontId="7" fillId="22" borderId="48" xfId="0" applyFont="1" applyFill="1" applyBorder="1" applyAlignment="1">
      <alignment horizontal="left" vertical="center" textRotation="90"/>
    </xf>
    <xf numFmtId="0" fontId="10" fillId="22" borderId="32" xfId="0" applyFont="1" applyFill="1" applyBorder="1" applyAlignment="1">
      <alignment horizontal="center" vertical="center" textRotation="90" wrapText="1"/>
    </xf>
    <xf numFmtId="0" fontId="10" fillId="22" borderId="25" xfId="0" applyFont="1" applyFill="1" applyBorder="1" applyAlignment="1">
      <alignment horizontal="left" vertical="center" textRotation="90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22" borderId="5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G33NAK09M" TargetMode="External" /><Relationship Id="rId2" Type="http://schemas.openxmlformats.org/officeDocument/2006/relationships/hyperlink" Target="http://tantargy.uni-corvinus.hu/2BE52NAK04M" TargetMode="External" /><Relationship Id="rId3" Type="http://schemas.openxmlformats.org/officeDocument/2006/relationships/hyperlink" Target="http://tantargy.uni-corvinus.hu/4MA12NAK07M" TargetMode="External" /><Relationship Id="rId4" Type="http://schemas.openxmlformats.org/officeDocument/2006/relationships/hyperlink" Target="http://tantargy.uni-corvinus.hu/4MK24NAK06M" TargetMode="External" /><Relationship Id="rId5" Type="http://schemas.openxmlformats.org/officeDocument/2006/relationships/hyperlink" Target="http://tantargy.uni-corvinus.hu/2BE52NAK05M" TargetMode="External" /><Relationship Id="rId6" Type="http://schemas.openxmlformats.org/officeDocument/2006/relationships/hyperlink" Target="http://tantargy.uni-corvinus.hu/4PU51NAK08M" TargetMode="External" /><Relationship Id="rId7" Type="http://schemas.openxmlformats.org/officeDocument/2006/relationships/hyperlink" Target="http://tantargy.uni-corvinus.hu/2BE52NAK01M" TargetMode="External" /><Relationship Id="rId8" Type="http://schemas.openxmlformats.org/officeDocument/2006/relationships/hyperlink" Target="http://tantargy.uni-corvinus.hu/4MK24NAK01M" TargetMode="External" /><Relationship Id="rId9" Type="http://schemas.openxmlformats.org/officeDocument/2006/relationships/hyperlink" Target="http://tantargy.uni-corvinus.hu/4OP13NAK10M" TargetMode="External" /><Relationship Id="rId10" Type="http://schemas.openxmlformats.org/officeDocument/2006/relationships/hyperlink" Target="http://tantargy.uni-corvinus.hu/2BE52NAK07M" TargetMode="External" /><Relationship Id="rId11" Type="http://schemas.openxmlformats.org/officeDocument/2006/relationships/hyperlink" Target="http://tantargy.uni-corvinus.hu/2BE52NAK06M" TargetMode="External" /><Relationship Id="rId12" Type="http://schemas.openxmlformats.org/officeDocument/2006/relationships/hyperlink" Target="http://tantargy.uni-corvinus.hu/2PU51NAK04M" TargetMode="External" /><Relationship Id="rId13" Type="http://schemas.openxmlformats.org/officeDocument/2006/relationships/hyperlink" Target="http://tantargy.uni-corvinus.hu/2PU51NCK06M" TargetMode="External" /><Relationship Id="rId14" Type="http://schemas.openxmlformats.org/officeDocument/2006/relationships/hyperlink" Target="http://tantargy.uni-corvinus.hu/2PU51NBK07M" TargetMode="External" /><Relationship Id="rId15" Type="http://schemas.openxmlformats.org/officeDocument/2006/relationships/hyperlink" Target="http://tantargy.uni-corvinus.hu/2BE52NBK04M" TargetMode="External" /><Relationship Id="rId16" Type="http://schemas.openxmlformats.org/officeDocument/2006/relationships/hyperlink" Target="http://tantargy.uni-corvinus.hu/4PU51NAK09M" TargetMode="External" /><Relationship Id="rId17" Type="http://schemas.openxmlformats.org/officeDocument/2006/relationships/hyperlink" Target="http://tantargy.uni-corvinus.hu/2BE52NDK02M" TargetMode="External" /><Relationship Id="rId18" Type="http://schemas.openxmlformats.org/officeDocument/2006/relationships/hyperlink" Target="http://tantargy.uni-corvinus.hu/2BE52NDK03M" TargetMode="External" /><Relationship Id="rId19" Type="http://schemas.openxmlformats.org/officeDocument/2006/relationships/hyperlink" Target="http://tantargy.uni-corvinus.hu/2BE52NDK04M" TargetMode="External" /><Relationship Id="rId20" Type="http://schemas.openxmlformats.org/officeDocument/2006/relationships/hyperlink" Target="http://tantargy.uni-corvinus.hu/2BE52NDK08M" TargetMode="External" /><Relationship Id="rId21" Type="http://schemas.openxmlformats.org/officeDocument/2006/relationships/hyperlink" Target="http://tantargy.uni-corvinus.hu/2BE52NDK01M" TargetMode="External" /><Relationship Id="rId22" Type="http://schemas.openxmlformats.org/officeDocument/2006/relationships/hyperlink" Target="http://tantargy.uni-corvinus.hu/2BE52NDK05M" TargetMode="External" /><Relationship Id="rId23" Type="http://schemas.openxmlformats.org/officeDocument/2006/relationships/hyperlink" Target="http://tantargy.uni-corvinus.hu/2BE52NDK07M" TargetMode="External" /><Relationship Id="rId24" Type="http://schemas.openxmlformats.org/officeDocument/2006/relationships/hyperlink" Target="http://tantargy.uni-corvinus.hu/2BE52NAK08M" TargetMode="External" /><Relationship Id="rId25" Type="http://schemas.openxmlformats.org/officeDocument/2006/relationships/hyperlink" Target="http://tantargy.uni-corvinus.hu/2BE52NCK01M" TargetMode="External" /><Relationship Id="rId26" Type="http://schemas.openxmlformats.org/officeDocument/2006/relationships/hyperlink" Target="http://tantargy.uni-corvinus.hu/4PU51NAK04M" TargetMode="External" /><Relationship Id="rId27" Type="http://schemas.openxmlformats.org/officeDocument/2006/relationships/hyperlink" Target="http://tantargy.uni-corvinus.hu/4PU51NAK05M" TargetMode="External" /><Relationship Id="rId28" Type="http://schemas.openxmlformats.org/officeDocument/2006/relationships/hyperlink" Target="http://tantargy.uni-corvinus.hu/4PU51NAK03M" TargetMode="External" /><Relationship Id="rId29" Type="http://schemas.openxmlformats.org/officeDocument/2006/relationships/hyperlink" Target="http://tantargy.uni-corvinus.hu/4PU51NAK10M" TargetMode="External" /><Relationship Id="rId30" Type="http://schemas.openxmlformats.org/officeDocument/2006/relationships/hyperlink" Target="http://tantargy.uni-corvinus.hu/4PU51NAK14M" TargetMode="External" /><Relationship Id="rId31" Type="http://schemas.openxmlformats.org/officeDocument/2006/relationships/hyperlink" Target="http://tantargy.uni-corvinus.hu/4PU51NAK15M" TargetMode="External" /><Relationship Id="rId32" Type="http://schemas.openxmlformats.org/officeDocument/2006/relationships/hyperlink" Target="http://tantargy.uni-corvinus.hu/4PU51NAK16M" TargetMode="External" /><Relationship Id="rId33" Type="http://schemas.openxmlformats.org/officeDocument/2006/relationships/hyperlink" Target="http://tantargy.uni-corvinus.hu/2BE52NBK06M" TargetMode="External" /><Relationship Id="rId34" Type="http://schemas.openxmlformats.org/officeDocument/2006/relationships/hyperlink" Target="http://tantargy.uni-corvinus.hu/2BE52NAV01M" TargetMode="External" /><Relationship Id="rId35" Type="http://schemas.openxmlformats.org/officeDocument/2006/relationships/hyperlink" Target="http://tantargy.uni-corvinus.hu/4EL22NAV05M" TargetMode="External" /><Relationship Id="rId36" Type="http://schemas.openxmlformats.org/officeDocument/2006/relationships/hyperlink" Target="http://tantargy.uni-corvinus.hu/2BE52NAV02M" TargetMode="External" /><Relationship Id="rId37" Type="http://schemas.openxmlformats.org/officeDocument/2006/relationships/hyperlink" Target="http://tantargy.uni-corvinus.hu/2BE52NAV04M" TargetMode="External" /><Relationship Id="rId38" Type="http://schemas.openxmlformats.org/officeDocument/2006/relationships/hyperlink" Target="http://tantargy.uni-corvinus.hu/2BE52NAV05M" TargetMode="External" /><Relationship Id="rId39" Type="http://schemas.openxmlformats.org/officeDocument/2006/relationships/hyperlink" Target="http://tantargy.uni-corvinus.hu/4PU51NAK11M" TargetMode="External" /><Relationship Id="rId40" Type="http://schemas.openxmlformats.org/officeDocument/2006/relationships/hyperlink" Target="http://tantargy.uni-corvinus.hu/2BE52NDK12M" TargetMode="External" /><Relationship Id="rId41" Type="http://schemas.openxmlformats.org/officeDocument/2006/relationships/hyperlink" Target="http://tantargy.uni-corvinus.hu/2BE52NDK06M" TargetMode="External" /><Relationship Id="rId42" Type="http://schemas.openxmlformats.org/officeDocument/2006/relationships/hyperlink" Target="http://tantargy.uni-corvinus.hu/2BE52NCK01M" TargetMode="External" /><Relationship Id="rId43" Type="http://schemas.openxmlformats.org/officeDocument/2006/relationships/hyperlink" Target="http://tantargy.uni-corvinus.hu/4EL22NAV06M" TargetMode="External" /><Relationship Id="rId44" Type="http://schemas.openxmlformats.org/officeDocument/2006/relationships/hyperlink" Target="http://tantargy.uni-corvinus.hu/2BE52NBK05M" TargetMode="External" /><Relationship Id="rId45" Type="http://schemas.openxmlformats.org/officeDocument/2006/relationships/hyperlink" Target="http://tantargy.uni-corvinus.hu/2VL60NDK08M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6.140625" style="0" customWidth="1"/>
    <col min="2" max="2" width="40.8515625" style="0" bestFit="1" customWidth="1"/>
    <col min="3" max="3" width="3.7109375" style="0" customWidth="1"/>
    <col min="4" max="4" width="4.57421875" style="0" customWidth="1"/>
    <col min="5" max="15" width="3.140625" style="0" customWidth="1"/>
    <col min="16" max="16" width="3.57421875" style="0" customWidth="1"/>
    <col min="17" max="17" width="5.00390625" style="0" customWidth="1"/>
    <col min="18" max="18" width="24.28125" style="0" customWidth="1"/>
    <col min="19" max="19" width="31.140625" style="0" customWidth="1"/>
    <col min="20" max="20" width="37.00390625" style="19" customWidth="1"/>
  </cols>
  <sheetData>
    <row r="1" spans="1:20" ht="18" customHeight="1" thickBot="1">
      <c r="A1" s="221" t="s">
        <v>147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41"/>
    </row>
    <row r="2" spans="1:20" ht="12.75" customHeight="1" thickBot="1">
      <c r="A2" s="223" t="s">
        <v>0</v>
      </c>
      <c r="B2" s="226" t="s">
        <v>1</v>
      </c>
      <c r="C2" s="207" t="s">
        <v>2</v>
      </c>
      <c r="D2" s="210" t="s">
        <v>192</v>
      </c>
      <c r="E2" s="203" t="s">
        <v>193</v>
      </c>
      <c r="F2" s="204"/>
      <c r="G2" s="204"/>
      <c r="H2" s="204"/>
      <c r="I2" s="204"/>
      <c r="J2" s="205"/>
      <c r="K2" s="203" t="s">
        <v>194</v>
      </c>
      <c r="L2" s="204"/>
      <c r="M2" s="204"/>
      <c r="N2" s="204"/>
      <c r="O2" s="204"/>
      <c r="P2" s="205"/>
      <c r="Q2" s="213" t="s">
        <v>195</v>
      </c>
      <c r="R2" s="229" t="s">
        <v>4</v>
      </c>
      <c r="S2" s="198" t="s">
        <v>5</v>
      </c>
      <c r="T2" s="192" t="s">
        <v>196</v>
      </c>
    </row>
    <row r="3" spans="1:20" ht="20.25" customHeight="1">
      <c r="A3" s="224"/>
      <c r="B3" s="227"/>
      <c r="C3" s="208"/>
      <c r="D3" s="211"/>
      <c r="E3" s="222">
        <v>1</v>
      </c>
      <c r="F3" s="202"/>
      <c r="G3" s="216" t="s">
        <v>3</v>
      </c>
      <c r="H3" s="222">
        <v>2</v>
      </c>
      <c r="I3" s="202"/>
      <c r="J3" s="216" t="s">
        <v>3</v>
      </c>
      <c r="K3" s="201">
        <v>3</v>
      </c>
      <c r="L3" s="202"/>
      <c r="M3" s="216" t="s">
        <v>3</v>
      </c>
      <c r="N3" s="222">
        <v>4</v>
      </c>
      <c r="O3" s="202"/>
      <c r="P3" s="216" t="s">
        <v>3</v>
      </c>
      <c r="Q3" s="214"/>
      <c r="R3" s="230"/>
      <c r="S3" s="199"/>
      <c r="T3" s="193"/>
    </row>
    <row r="4" spans="1:20" ht="20.25" customHeight="1" thickBot="1">
      <c r="A4" s="225"/>
      <c r="B4" s="228"/>
      <c r="C4" s="209"/>
      <c r="D4" s="212"/>
      <c r="E4" s="33" t="s">
        <v>6</v>
      </c>
      <c r="F4" s="31" t="s">
        <v>7</v>
      </c>
      <c r="G4" s="217"/>
      <c r="H4" s="64" t="s">
        <v>6</v>
      </c>
      <c r="I4" s="65" t="s">
        <v>7</v>
      </c>
      <c r="J4" s="217"/>
      <c r="K4" s="66" t="s">
        <v>6</v>
      </c>
      <c r="L4" s="65" t="s">
        <v>7</v>
      </c>
      <c r="M4" s="217"/>
      <c r="N4" s="64" t="s">
        <v>6</v>
      </c>
      <c r="O4" s="65" t="s">
        <v>7</v>
      </c>
      <c r="P4" s="217"/>
      <c r="Q4" s="215"/>
      <c r="R4" s="231"/>
      <c r="S4" s="200"/>
      <c r="T4" s="194"/>
    </row>
    <row r="5" spans="1:20" ht="15">
      <c r="A5" s="98"/>
      <c r="B5" s="130" t="s">
        <v>18</v>
      </c>
      <c r="C5" s="99"/>
      <c r="D5" s="100"/>
      <c r="E5" s="101"/>
      <c r="F5" s="99"/>
      <c r="G5" s="163">
        <v>12</v>
      </c>
      <c r="H5" s="99"/>
      <c r="I5" s="99"/>
      <c r="J5" s="164">
        <v>4</v>
      </c>
      <c r="K5" s="101"/>
      <c r="L5" s="99"/>
      <c r="M5" s="99"/>
      <c r="N5" s="99"/>
      <c r="O5" s="99"/>
      <c r="P5" s="102"/>
      <c r="Q5" s="162">
        <f>SUM(G5:P5)</f>
        <v>16</v>
      </c>
      <c r="R5" s="103"/>
      <c r="S5" s="104"/>
      <c r="T5" s="93"/>
    </row>
    <row r="6" spans="1:20" ht="60">
      <c r="A6" s="26" t="s">
        <v>12</v>
      </c>
      <c r="B6" s="27" t="s">
        <v>11</v>
      </c>
      <c r="C6" s="20" t="s">
        <v>21</v>
      </c>
      <c r="D6" s="21" t="s">
        <v>22</v>
      </c>
      <c r="E6" s="22">
        <v>0</v>
      </c>
      <c r="F6" s="20">
        <v>2</v>
      </c>
      <c r="G6" s="72">
        <v>4</v>
      </c>
      <c r="H6" s="23"/>
      <c r="I6" s="23"/>
      <c r="J6" s="118"/>
      <c r="K6" s="22"/>
      <c r="L6" s="20"/>
      <c r="M6" s="67"/>
      <c r="N6" s="23"/>
      <c r="O6" s="23"/>
      <c r="P6" s="128"/>
      <c r="Q6" s="123">
        <v>4</v>
      </c>
      <c r="R6" s="79" t="s">
        <v>92</v>
      </c>
      <c r="S6" s="105" t="s">
        <v>26</v>
      </c>
      <c r="T6" s="94" t="s">
        <v>138</v>
      </c>
    </row>
    <row r="7" spans="1:20" ht="12.75">
      <c r="A7" s="26" t="s">
        <v>9</v>
      </c>
      <c r="B7" s="27" t="s">
        <v>39</v>
      </c>
      <c r="C7" s="20" t="s">
        <v>20</v>
      </c>
      <c r="D7" s="21" t="s">
        <v>22</v>
      </c>
      <c r="E7" s="22">
        <v>0</v>
      </c>
      <c r="F7" s="20">
        <v>2</v>
      </c>
      <c r="G7" s="72">
        <v>4</v>
      </c>
      <c r="H7" s="23"/>
      <c r="I7" s="23"/>
      <c r="J7" s="118"/>
      <c r="K7" s="22"/>
      <c r="L7" s="20"/>
      <c r="M7" s="67"/>
      <c r="N7" s="23"/>
      <c r="O7" s="23"/>
      <c r="P7" s="128"/>
      <c r="Q7" s="123">
        <v>4</v>
      </c>
      <c r="R7" s="79" t="s">
        <v>24</v>
      </c>
      <c r="S7" s="105" t="s">
        <v>23</v>
      </c>
      <c r="T7" s="94"/>
    </row>
    <row r="8" spans="1:20" s="16" customFormat="1" ht="12.75">
      <c r="A8" s="26" t="s">
        <v>10</v>
      </c>
      <c r="B8" s="24" t="s">
        <v>40</v>
      </c>
      <c r="C8" s="20" t="s">
        <v>20</v>
      </c>
      <c r="D8" s="21" t="s">
        <v>22</v>
      </c>
      <c r="E8" s="22">
        <v>0</v>
      </c>
      <c r="F8" s="20">
        <v>2</v>
      </c>
      <c r="G8" s="72">
        <v>4</v>
      </c>
      <c r="H8" s="25"/>
      <c r="I8" s="25"/>
      <c r="J8" s="119"/>
      <c r="K8" s="22"/>
      <c r="L8" s="20"/>
      <c r="M8" s="67"/>
      <c r="N8" s="25"/>
      <c r="O8" s="25"/>
      <c r="P8" s="128"/>
      <c r="Q8" s="123">
        <v>4</v>
      </c>
      <c r="R8" s="79" t="s">
        <v>41</v>
      </c>
      <c r="S8" s="105" t="s">
        <v>25</v>
      </c>
      <c r="T8" s="94"/>
    </row>
    <row r="9" spans="1:20" ht="24.75" thickBot="1">
      <c r="A9" s="30" t="s">
        <v>13</v>
      </c>
      <c r="B9" s="131" t="s">
        <v>43</v>
      </c>
      <c r="C9" s="31" t="s">
        <v>21</v>
      </c>
      <c r="D9" s="32" t="s">
        <v>22</v>
      </c>
      <c r="E9" s="33"/>
      <c r="F9" s="31"/>
      <c r="G9" s="70"/>
      <c r="H9" s="34">
        <v>2</v>
      </c>
      <c r="I9" s="34">
        <v>0</v>
      </c>
      <c r="J9" s="132">
        <v>4</v>
      </c>
      <c r="K9" s="33"/>
      <c r="L9" s="31"/>
      <c r="M9" s="70"/>
      <c r="N9" s="34"/>
      <c r="O9" s="34"/>
      <c r="P9" s="133"/>
      <c r="Q9" s="134">
        <v>4</v>
      </c>
      <c r="R9" s="135" t="s">
        <v>42</v>
      </c>
      <c r="S9" s="136" t="s">
        <v>136</v>
      </c>
      <c r="T9" s="94"/>
    </row>
    <row r="10" spans="1:20" ht="9.75" customHeight="1" thickBo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7"/>
      <c r="T10" s="94"/>
    </row>
    <row r="11" spans="1:20" ht="15">
      <c r="A11" s="137"/>
      <c r="B11" s="138" t="s">
        <v>19</v>
      </c>
      <c r="C11" s="139"/>
      <c r="D11" s="140"/>
      <c r="E11" s="141"/>
      <c r="F11" s="139"/>
      <c r="G11" s="167">
        <v>20</v>
      </c>
      <c r="H11" s="167"/>
      <c r="I11" s="167"/>
      <c r="J11" s="168">
        <v>15</v>
      </c>
      <c r="K11" s="141"/>
      <c r="L11" s="139"/>
      <c r="M11" s="167">
        <v>10</v>
      </c>
      <c r="N11" s="142"/>
      <c r="O11" s="142"/>
      <c r="P11" s="143"/>
      <c r="Q11" s="166">
        <f>SUM(G11:P11)</f>
        <v>45</v>
      </c>
      <c r="R11" s="144"/>
      <c r="S11" s="145"/>
      <c r="T11" s="94"/>
    </row>
    <row r="12" spans="1:20" ht="12.75">
      <c r="A12" s="26" t="s">
        <v>15</v>
      </c>
      <c r="B12" s="27" t="s">
        <v>14</v>
      </c>
      <c r="C12" s="20" t="s">
        <v>44</v>
      </c>
      <c r="D12" s="21" t="s">
        <v>22</v>
      </c>
      <c r="E12" s="22">
        <v>2</v>
      </c>
      <c r="F12" s="20">
        <v>2</v>
      </c>
      <c r="G12" s="72">
        <v>5</v>
      </c>
      <c r="H12" s="23"/>
      <c r="I12" s="23"/>
      <c r="J12" s="118"/>
      <c r="K12" s="22"/>
      <c r="L12" s="20"/>
      <c r="M12" s="67"/>
      <c r="N12" s="23"/>
      <c r="O12" s="23"/>
      <c r="P12" s="128"/>
      <c r="Q12" s="123">
        <v>5</v>
      </c>
      <c r="R12" s="79" t="s">
        <v>27</v>
      </c>
      <c r="S12" s="105" t="s">
        <v>25</v>
      </c>
      <c r="T12" s="94"/>
    </row>
    <row r="13" spans="1:20" ht="12.75">
      <c r="A13" s="26" t="s">
        <v>16</v>
      </c>
      <c r="B13" s="27" t="s">
        <v>17</v>
      </c>
      <c r="C13" s="20" t="s">
        <v>21</v>
      </c>
      <c r="D13" s="21" t="s">
        <v>22</v>
      </c>
      <c r="E13" s="22">
        <v>2</v>
      </c>
      <c r="F13" s="20">
        <v>1</v>
      </c>
      <c r="G13" s="72">
        <v>5</v>
      </c>
      <c r="H13" s="23"/>
      <c r="I13" s="23"/>
      <c r="J13" s="118"/>
      <c r="K13" s="22"/>
      <c r="L13" s="20"/>
      <c r="M13" s="67"/>
      <c r="N13" s="23"/>
      <c r="O13" s="23"/>
      <c r="P13" s="128"/>
      <c r="Q13" s="123">
        <v>5</v>
      </c>
      <c r="R13" s="79" t="s">
        <v>29</v>
      </c>
      <c r="S13" s="105" t="s">
        <v>28</v>
      </c>
      <c r="T13" s="94"/>
    </row>
    <row r="14" spans="1:20" ht="12.75">
      <c r="A14" s="35" t="s">
        <v>32</v>
      </c>
      <c r="B14" s="36" t="s">
        <v>33</v>
      </c>
      <c r="C14" s="28" t="s">
        <v>21</v>
      </c>
      <c r="D14" s="29" t="s">
        <v>22</v>
      </c>
      <c r="E14" s="22">
        <v>2</v>
      </c>
      <c r="F14" s="20">
        <v>2</v>
      </c>
      <c r="G14" s="72">
        <v>5</v>
      </c>
      <c r="H14" s="23"/>
      <c r="I14" s="23"/>
      <c r="J14" s="118"/>
      <c r="K14" s="22"/>
      <c r="L14" s="20"/>
      <c r="M14" s="67"/>
      <c r="N14" s="23"/>
      <c r="O14" s="23"/>
      <c r="P14" s="128"/>
      <c r="Q14" s="123">
        <v>5</v>
      </c>
      <c r="R14" s="80" t="s">
        <v>34</v>
      </c>
      <c r="S14" s="107" t="s">
        <v>35</v>
      </c>
      <c r="T14" s="95"/>
    </row>
    <row r="15" spans="1:20" ht="24">
      <c r="A15" s="26" t="s">
        <v>36</v>
      </c>
      <c r="B15" s="24" t="s">
        <v>37</v>
      </c>
      <c r="C15" s="28" t="s">
        <v>21</v>
      </c>
      <c r="D15" s="29" t="s">
        <v>22</v>
      </c>
      <c r="E15" s="22">
        <v>2</v>
      </c>
      <c r="F15" s="20">
        <v>2</v>
      </c>
      <c r="G15" s="72">
        <v>5</v>
      </c>
      <c r="H15" s="23"/>
      <c r="I15" s="23"/>
      <c r="J15" s="118"/>
      <c r="K15" s="22"/>
      <c r="L15" s="20"/>
      <c r="M15" s="67"/>
      <c r="N15" s="23"/>
      <c r="O15" s="23"/>
      <c r="P15" s="128"/>
      <c r="Q15" s="123">
        <v>5</v>
      </c>
      <c r="R15" s="79" t="s">
        <v>38</v>
      </c>
      <c r="S15" s="106" t="s">
        <v>130</v>
      </c>
      <c r="T15" s="94"/>
    </row>
    <row r="16" spans="1:20" ht="12.75">
      <c r="A16" s="26" t="s">
        <v>8</v>
      </c>
      <c r="B16" s="27" t="s">
        <v>91</v>
      </c>
      <c r="C16" s="28" t="s">
        <v>21</v>
      </c>
      <c r="D16" s="29" t="s">
        <v>22</v>
      </c>
      <c r="E16" s="22"/>
      <c r="F16" s="20"/>
      <c r="G16" s="67"/>
      <c r="H16" s="23">
        <v>2</v>
      </c>
      <c r="I16" s="23">
        <v>2</v>
      </c>
      <c r="J16" s="118">
        <v>5</v>
      </c>
      <c r="K16" s="22"/>
      <c r="L16" s="20"/>
      <c r="M16" s="67"/>
      <c r="N16" s="23"/>
      <c r="O16" s="23"/>
      <c r="P16" s="128"/>
      <c r="Q16" s="123">
        <v>5</v>
      </c>
      <c r="R16" s="79" t="s">
        <v>30</v>
      </c>
      <c r="S16" s="105" t="s">
        <v>25</v>
      </c>
      <c r="T16" s="94"/>
    </row>
    <row r="17" spans="1:20" ht="12.75">
      <c r="A17" s="14" t="s">
        <v>70</v>
      </c>
      <c r="B17" s="17" t="s">
        <v>71</v>
      </c>
      <c r="C17" s="8" t="s">
        <v>21</v>
      </c>
      <c r="D17" s="9" t="s">
        <v>22</v>
      </c>
      <c r="E17" s="10"/>
      <c r="F17" s="8"/>
      <c r="G17" s="68"/>
      <c r="H17" s="2">
        <v>3</v>
      </c>
      <c r="I17" s="2">
        <v>0</v>
      </c>
      <c r="J17" s="120">
        <v>5</v>
      </c>
      <c r="K17" s="10"/>
      <c r="L17" s="8"/>
      <c r="M17" s="68"/>
      <c r="N17" s="2"/>
      <c r="O17" s="2"/>
      <c r="P17" s="128"/>
      <c r="Q17" s="124">
        <v>5</v>
      </c>
      <c r="R17" s="81" t="s">
        <v>72</v>
      </c>
      <c r="S17" s="108" t="s">
        <v>25</v>
      </c>
      <c r="T17" s="96"/>
    </row>
    <row r="18" spans="1:20" ht="12.75">
      <c r="A18" s="14" t="s">
        <v>73</v>
      </c>
      <c r="B18" s="17" t="s">
        <v>74</v>
      </c>
      <c r="C18" s="8" t="s">
        <v>21</v>
      </c>
      <c r="D18" s="9" t="s">
        <v>22</v>
      </c>
      <c r="E18" s="10"/>
      <c r="F18" s="8"/>
      <c r="G18" s="68"/>
      <c r="H18" s="2">
        <v>4</v>
      </c>
      <c r="I18" s="2">
        <v>2</v>
      </c>
      <c r="J18" s="120">
        <v>5</v>
      </c>
      <c r="K18" s="10"/>
      <c r="L18" s="8"/>
      <c r="M18" s="68"/>
      <c r="N18" s="2"/>
      <c r="O18" s="2"/>
      <c r="P18" s="128"/>
      <c r="Q18" s="124">
        <v>5</v>
      </c>
      <c r="R18" s="81" t="s">
        <v>132</v>
      </c>
      <c r="S18" s="109" t="s">
        <v>133</v>
      </c>
      <c r="T18" s="97"/>
    </row>
    <row r="19" spans="1:20" ht="24">
      <c r="A19" s="110" t="s">
        <v>97</v>
      </c>
      <c r="B19" s="13" t="s">
        <v>45</v>
      </c>
      <c r="C19" s="11" t="s">
        <v>21</v>
      </c>
      <c r="D19" s="12" t="s">
        <v>22</v>
      </c>
      <c r="E19" s="10"/>
      <c r="F19" s="8"/>
      <c r="G19" s="68"/>
      <c r="H19" s="2"/>
      <c r="I19" s="2"/>
      <c r="J19" s="120"/>
      <c r="K19" s="10">
        <v>2</v>
      </c>
      <c r="L19" s="8">
        <v>2</v>
      </c>
      <c r="M19" s="71">
        <v>5</v>
      </c>
      <c r="N19" s="2"/>
      <c r="O19" s="2"/>
      <c r="P19" s="128"/>
      <c r="Q19" s="124">
        <v>5</v>
      </c>
      <c r="R19" s="81" t="s">
        <v>128</v>
      </c>
      <c r="S19" s="108" t="s">
        <v>28</v>
      </c>
      <c r="T19" s="94" t="s">
        <v>134</v>
      </c>
    </row>
    <row r="20" spans="1:20" ht="13.5" thickBot="1">
      <c r="A20" s="146" t="s">
        <v>95</v>
      </c>
      <c r="B20" s="147" t="s">
        <v>94</v>
      </c>
      <c r="C20" s="88" t="s">
        <v>44</v>
      </c>
      <c r="D20" s="115" t="s">
        <v>22</v>
      </c>
      <c r="E20" s="87"/>
      <c r="F20" s="88"/>
      <c r="G20" s="89"/>
      <c r="H20" s="90"/>
      <c r="I20" s="90"/>
      <c r="J20" s="122"/>
      <c r="K20" s="87">
        <v>2</v>
      </c>
      <c r="L20" s="88">
        <v>2</v>
      </c>
      <c r="M20" s="91">
        <v>5</v>
      </c>
      <c r="N20" s="90"/>
      <c r="O20" s="90"/>
      <c r="P20" s="133"/>
      <c r="Q20" s="127">
        <v>5</v>
      </c>
      <c r="R20" s="148" t="s">
        <v>67</v>
      </c>
      <c r="S20" s="149" t="s">
        <v>25</v>
      </c>
      <c r="T20" s="96" t="s">
        <v>125</v>
      </c>
    </row>
    <row r="21" spans="1:20" ht="9.75" customHeight="1" thickBot="1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94"/>
    </row>
    <row r="22" spans="1:20" s="16" customFormat="1" ht="15">
      <c r="A22" s="150"/>
      <c r="B22" s="130" t="s">
        <v>148</v>
      </c>
      <c r="C22" s="151"/>
      <c r="D22" s="152"/>
      <c r="E22" s="150"/>
      <c r="F22" s="153"/>
      <c r="G22" s="153"/>
      <c r="H22" s="153"/>
      <c r="I22" s="153"/>
      <c r="J22" s="154"/>
      <c r="K22" s="155"/>
      <c r="L22" s="156"/>
      <c r="M22" s="156"/>
      <c r="N22" s="99"/>
      <c r="O22" s="99"/>
      <c r="P22" s="185">
        <v>8</v>
      </c>
      <c r="Q22" s="162">
        <v>8</v>
      </c>
      <c r="R22" s="157"/>
      <c r="S22" s="158"/>
      <c r="T22" s="96"/>
    </row>
    <row r="23" spans="1:20" s="16" customFormat="1" ht="12.75">
      <c r="A23" s="111" t="s">
        <v>149</v>
      </c>
      <c r="B23" s="13" t="s">
        <v>150</v>
      </c>
      <c r="C23" s="11" t="s">
        <v>21</v>
      </c>
      <c r="D23" s="12" t="s">
        <v>151</v>
      </c>
      <c r="E23" s="14"/>
      <c r="F23" s="15"/>
      <c r="G23" s="69"/>
      <c r="H23" s="15"/>
      <c r="I23" s="15"/>
      <c r="J23" s="121"/>
      <c r="K23" s="10"/>
      <c r="L23" s="8"/>
      <c r="M23" s="68"/>
      <c r="N23" s="2">
        <v>2</v>
      </c>
      <c r="O23" s="2">
        <v>0</v>
      </c>
      <c r="P23" s="84">
        <v>4</v>
      </c>
      <c r="Q23" s="124">
        <v>4</v>
      </c>
      <c r="R23" s="81" t="s">
        <v>154</v>
      </c>
      <c r="S23" s="108" t="s">
        <v>69</v>
      </c>
      <c r="T23" s="96"/>
    </row>
    <row r="24" spans="1:20" s="40" customFormat="1" ht="13.5" thickBot="1">
      <c r="A24" s="113" t="s">
        <v>152</v>
      </c>
      <c r="B24" s="114" t="s">
        <v>153</v>
      </c>
      <c r="C24" s="88" t="s">
        <v>44</v>
      </c>
      <c r="D24" s="115" t="s">
        <v>151</v>
      </c>
      <c r="E24" s="113"/>
      <c r="F24" s="159"/>
      <c r="G24" s="160"/>
      <c r="H24" s="159"/>
      <c r="I24" s="159"/>
      <c r="J24" s="161"/>
      <c r="K24" s="87"/>
      <c r="L24" s="88"/>
      <c r="M24" s="89"/>
      <c r="N24" s="90">
        <v>2</v>
      </c>
      <c r="O24" s="90">
        <v>0</v>
      </c>
      <c r="P24" s="92">
        <v>4</v>
      </c>
      <c r="Q24" s="127">
        <v>4</v>
      </c>
      <c r="R24" s="148" t="s">
        <v>56</v>
      </c>
      <c r="S24" s="149" t="s">
        <v>25</v>
      </c>
      <c r="T24" s="190"/>
    </row>
    <row r="25" spans="1:20" ht="10.5" customHeight="1" thickBot="1">
      <c r="A25" s="2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20"/>
    </row>
    <row r="26" spans="1:20" ht="15">
      <c r="A26" s="137"/>
      <c r="B26" s="138" t="s">
        <v>47</v>
      </c>
      <c r="C26" s="173"/>
      <c r="D26" s="174"/>
      <c r="E26" s="141"/>
      <c r="F26" s="139"/>
      <c r="G26" s="139"/>
      <c r="H26" s="175"/>
      <c r="I26" s="175"/>
      <c r="J26" s="176"/>
      <c r="K26" s="141"/>
      <c r="L26" s="139"/>
      <c r="M26" s="139"/>
      <c r="N26" s="175"/>
      <c r="O26" s="175"/>
      <c r="P26" s="143"/>
      <c r="Q26" s="166">
        <v>45</v>
      </c>
      <c r="R26" s="144"/>
      <c r="S26" s="145"/>
      <c r="T26" s="94"/>
    </row>
    <row r="27" spans="1:20" ht="15">
      <c r="A27" s="73" t="s">
        <v>46</v>
      </c>
      <c r="B27" s="74"/>
      <c r="C27" s="75"/>
      <c r="D27" s="76"/>
      <c r="E27" s="85"/>
      <c r="F27" s="77"/>
      <c r="G27" s="77"/>
      <c r="H27" s="78"/>
      <c r="I27" s="78"/>
      <c r="J27" s="170">
        <v>5</v>
      </c>
      <c r="K27" s="171"/>
      <c r="L27" s="172"/>
      <c r="M27" s="172">
        <v>20</v>
      </c>
      <c r="N27" s="172"/>
      <c r="O27" s="172"/>
      <c r="P27" s="169">
        <v>20</v>
      </c>
      <c r="Q27" s="125">
        <f>SUM(J27:P27)</f>
        <v>45</v>
      </c>
      <c r="R27" s="82"/>
      <c r="S27" s="112"/>
      <c r="T27" s="94"/>
    </row>
    <row r="28" spans="1:20" ht="12.75">
      <c r="A28" s="14" t="s">
        <v>75</v>
      </c>
      <c r="B28" s="17" t="s">
        <v>76</v>
      </c>
      <c r="C28" s="8" t="s">
        <v>21</v>
      </c>
      <c r="D28" s="9" t="s">
        <v>22</v>
      </c>
      <c r="E28" s="10"/>
      <c r="F28" s="8"/>
      <c r="G28" s="68"/>
      <c r="H28" s="2"/>
      <c r="I28" s="2"/>
      <c r="J28" s="120"/>
      <c r="K28" s="10">
        <v>3</v>
      </c>
      <c r="L28" s="8">
        <v>0</v>
      </c>
      <c r="M28" s="71">
        <v>5</v>
      </c>
      <c r="N28" s="2"/>
      <c r="O28" s="2"/>
      <c r="P28" s="86"/>
      <c r="Q28" s="126">
        <v>5</v>
      </c>
      <c r="R28" s="81" t="s">
        <v>78</v>
      </c>
      <c r="S28" s="109" t="s">
        <v>77</v>
      </c>
      <c r="T28" s="97"/>
    </row>
    <row r="29" spans="1:20" s="16" customFormat="1" ht="12.75">
      <c r="A29" s="14" t="s">
        <v>198</v>
      </c>
      <c r="B29" s="17" t="s">
        <v>145</v>
      </c>
      <c r="C29" s="8" t="s">
        <v>21</v>
      </c>
      <c r="D29" s="12" t="s">
        <v>22</v>
      </c>
      <c r="E29" s="10"/>
      <c r="F29" s="8"/>
      <c r="G29" s="68"/>
      <c r="H29" s="2">
        <v>3</v>
      </c>
      <c r="I29" s="2">
        <v>1</v>
      </c>
      <c r="J29" s="120">
        <v>5</v>
      </c>
      <c r="K29" s="10"/>
      <c r="L29" s="8"/>
      <c r="M29" s="68"/>
      <c r="N29" s="2"/>
      <c r="O29" s="2"/>
      <c r="P29" s="86"/>
      <c r="Q29" s="126">
        <v>5</v>
      </c>
      <c r="R29" s="81" t="s">
        <v>118</v>
      </c>
      <c r="S29" s="109" t="s">
        <v>117</v>
      </c>
      <c r="T29" s="188"/>
    </row>
    <row r="30" spans="1:20" ht="12.75">
      <c r="A30" s="110" t="s">
        <v>48</v>
      </c>
      <c r="B30" s="13" t="s">
        <v>49</v>
      </c>
      <c r="C30" s="11" t="s">
        <v>20</v>
      </c>
      <c r="D30" s="12" t="s">
        <v>22</v>
      </c>
      <c r="E30" s="10"/>
      <c r="F30" s="8"/>
      <c r="G30" s="68"/>
      <c r="H30" s="2"/>
      <c r="I30" s="2"/>
      <c r="J30" s="120"/>
      <c r="K30" s="10">
        <v>2</v>
      </c>
      <c r="L30" s="8">
        <v>2</v>
      </c>
      <c r="M30" s="71">
        <v>5</v>
      </c>
      <c r="N30" s="2"/>
      <c r="O30" s="2"/>
      <c r="P30" s="86"/>
      <c r="Q30" s="126">
        <v>5</v>
      </c>
      <c r="R30" s="81" t="s">
        <v>51</v>
      </c>
      <c r="S30" s="108" t="s">
        <v>25</v>
      </c>
      <c r="T30" s="97"/>
    </row>
    <row r="31" spans="1:20" ht="12.75">
      <c r="A31" s="110" t="s">
        <v>96</v>
      </c>
      <c r="B31" s="13" t="s">
        <v>50</v>
      </c>
      <c r="C31" s="11" t="s">
        <v>21</v>
      </c>
      <c r="D31" s="12" t="s">
        <v>22</v>
      </c>
      <c r="E31" s="10"/>
      <c r="F31" s="8"/>
      <c r="G31" s="68"/>
      <c r="H31" s="2"/>
      <c r="I31" s="2"/>
      <c r="J31" s="120"/>
      <c r="K31" s="10">
        <v>2</v>
      </c>
      <c r="L31" s="8">
        <v>2</v>
      </c>
      <c r="M31" s="71">
        <v>5</v>
      </c>
      <c r="N31" s="2"/>
      <c r="O31" s="2"/>
      <c r="P31" s="86"/>
      <c r="Q31" s="126">
        <v>5</v>
      </c>
      <c r="R31" s="81" t="s">
        <v>52</v>
      </c>
      <c r="S31" s="108" t="s">
        <v>25</v>
      </c>
      <c r="T31" s="97"/>
    </row>
    <row r="32" spans="1:20" ht="12.75">
      <c r="A32" s="14" t="s">
        <v>109</v>
      </c>
      <c r="B32" s="17" t="s">
        <v>90</v>
      </c>
      <c r="C32" s="8" t="s">
        <v>20</v>
      </c>
      <c r="D32" s="9" t="s">
        <v>22</v>
      </c>
      <c r="E32" s="10"/>
      <c r="F32" s="8"/>
      <c r="G32" s="68"/>
      <c r="H32" s="2"/>
      <c r="I32" s="2"/>
      <c r="J32" s="120"/>
      <c r="K32" s="10">
        <v>0</v>
      </c>
      <c r="L32" s="8">
        <v>4</v>
      </c>
      <c r="M32" s="71">
        <v>5</v>
      </c>
      <c r="N32" s="2"/>
      <c r="O32" s="2"/>
      <c r="P32" s="86"/>
      <c r="Q32" s="126">
        <v>5</v>
      </c>
      <c r="R32" s="81" t="s">
        <v>67</v>
      </c>
      <c r="S32" s="109" t="s">
        <v>25</v>
      </c>
      <c r="T32" s="97"/>
    </row>
    <row r="33" spans="1:20" ht="12.75">
      <c r="A33" s="14" t="s">
        <v>107</v>
      </c>
      <c r="B33" s="17" t="s">
        <v>79</v>
      </c>
      <c r="C33" s="8" t="s">
        <v>44</v>
      </c>
      <c r="D33" s="12" t="s">
        <v>22</v>
      </c>
      <c r="E33" s="10"/>
      <c r="F33" s="8"/>
      <c r="G33" s="68"/>
      <c r="H33" s="2"/>
      <c r="I33" s="2"/>
      <c r="J33" s="120"/>
      <c r="K33" s="10"/>
      <c r="L33" s="8"/>
      <c r="M33" s="68"/>
      <c r="N33" s="2">
        <v>2</v>
      </c>
      <c r="O33" s="2">
        <v>1</v>
      </c>
      <c r="P33" s="84">
        <v>5</v>
      </c>
      <c r="Q33" s="124">
        <v>5</v>
      </c>
      <c r="R33" s="81" t="s">
        <v>80</v>
      </c>
      <c r="S33" s="109" t="s">
        <v>25</v>
      </c>
      <c r="T33" s="97"/>
    </row>
    <row r="34" spans="1:20" ht="12.75">
      <c r="A34" s="14" t="s">
        <v>108</v>
      </c>
      <c r="B34" s="17" t="s">
        <v>81</v>
      </c>
      <c r="C34" s="11" t="s">
        <v>21</v>
      </c>
      <c r="D34" s="12" t="s">
        <v>22</v>
      </c>
      <c r="E34" s="10"/>
      <c r="F34" s="8"/>
      <c r="G34" s="68"/>
      <c r="H34" s="2"/>
      <c r="I34" s="2"/>
      <c r="J34" s="120"/>
      <c r="K34" s="10"/>
      <c r="L34" s="8"/>
      <c r="M34" s="68"/>
      <c r="N34" s="2">
        <v>1</v>
      </c>
      <c r="O34" s="2">
        <v>2</v>
      </c>
      <c r="P34" s="84">
        <v>5</v>
      </c>
      <c r="Q34" s="124">
        <v>5</v>
      </c>
      <c r="R34" s="81" t="s">
        <v>83</v>
      </c>
      <c r="S34" s="109" t="s">
        <v>82</v>
      </c>
      <c r="T34" s="97"/>
    </row>
    <row r="35" spans="1:20" ht="12.75">
      <c r="A35" s="14" t="s">
        <v>116</v>
      </c>
      <c r="B35" s="17" t="s">
        <v>115</v>
      </c>
      <c r="C35" s="8" t="s">
        <v>20</v>
      </c>
      <c r="D35" s="12" t="s">
        <v>22</v>
      </c>
      <c r="E35" s="10"/>
      <c r="F35" s="8"/>
      <c r="G35" s="68"/>
      <c r="H35" s="2"/>
      <c r="I35" s="2"/>
      <c r="J35" s="120"/>
      <c r="K35" s="10"/>
      <c r="L35" s="8"/>
      <c r="M35" s="68"/>
      <c r="N35" s="2">
        <v>0</v>
      </c>
      <c r="O35" s="2">
        <v>4</v>
      </c>
      <c r="P35" s="84">
        <v>10</v>
      </c>
      <c r="Q35" s="124">
        <v>10</v>
      </c>
      <c r="R35" s="81" t="s">
        <v>67</v>
      </c>
      <c r="S35" s="109" t="s">
        <v>25</v>
      </c>
      <c r="T35" s="97"/>
    </row>
    <row r="36" spans="1:20" ht="15">
      <c r="A36" s="73" t="s">
        <v>53</v>
      </c>
      <c r="B36" s="74"/>
      <c r="C36" s="75"/>
      <c r="D36" s="76"/>
      <c r="E36" s="85"/>
      <c r="F36" s="77"/>
      <c r="G36" s="77"/>
      <c r="H36" s="78"/>
      <c r="I36" s="78"/>
      <c r="J36" s="170">
        <v>10</v>
      </c>
      <c r="K36" s="171"/>
      <c r="L36" s="172"/>
      <c r="M36" s="172">
        <v>15</v>
      </c>
      <c r="N36" s="172"/>
      <c r="O36" s="172"/>
      <c r="P36" s="169">
        <v>20</v>
      </c>
      <c r="Q36" s="125">
        <f>SUM(Q37:Q44)</f>
        <v>45</v>
      </c>
      <c r="R36" s="82"/>
      <c r="S36" s="112"/>
      <c r="T36" s="94"/>
    </row>
    <row r="37" spans="1:20" ht="12.75">
      <c r="A37" s="26" t="s">
        <v>54</v>
      </c>
      <c r="B37" s="27" t="s">
        <v>55</v>
      </c>
      <c r="C37" s="20" t="s">
        <v>44</v>
      </c>
      <c r="D37" s="29" t="s">
        <v>22</v>
      </c>
      <c r="E37" s="22"/>
      <c r="F37" s="20"/>
      <c r="G37" s="67"/>
      <c r="H37" s="23">
        <v>2</v>
      </c>
      <c r="I37" s="23">
        <v>2</v>
      </c>
      <c r="J37" s="118">
        <v>5</v>
      </c>
      <c r="K37" s="22"/>
      <c r="L37" s="20"/>
      <c r="M37" s="67"/>
      <c r="N37" s="23"/>
      <c r="O37" s="23"/>
      <c r="P37" s="83"/>
      <c r="Q37" s="123">
        <v>5</v>
      </c>
      <c r="R37" s="79" t="s">
        <v>56</v>
      </c>
      <c r="S37" s="107" t="s">
        <v>25</v>
      </c>
      <c r="T37" s="95" t="s">
        <v>125</v>
      </c>
    </row>
    <row r="38" spans="1:20" ht="12.75">
      <c r="A38" s="14" t="s">
        <v>121</v>
      </c>
      <c r="B38" s="17" t="s">
        <v>119</v>
      </c>
      <c r="C38" s="8" t="s">
        <v>21</v>
      </c>
      <c r="D38" s="12" t="s">
        <v>22</v>
      </c>
      <c r="E38" s="10"/>
      <c r="F38" s="8"/>
      <c r="G38" s="68"/>
      <c r="H38" s="2">
        <v>2</v>
      </c>
      <c r="I38" s="2">
        <v>2</v>
      </c>
      <c r="J38" s="120">
        <v>5</v>
      </c>
      <c r="K38" s="10"/>
      <c r="L38" s="8"/>
      <c r="M38" s="68"/>
      <c r="N38" s="2"/>
      <c r="O38" s="2"/>
      <c r="P38" s="84"/>
      <c r="Q38" s="124">
        <v>5</v>
      </c>
      <c r="R38" s="81" t="s">
        <v>124</v>
      </c>
      <c r="S38" s="109" t="s">
        <v>123</v>
      </c>
      <c r="T38" s="97"/>
    </row>
    <row r="39" spans="1:20" ht="12.75">
      <c r="A39" s="14" t="s">
        <v>48</v>
      </c>
      <c r="B39" s="13" t="s">
        <v>49</v>
      </c>
      <c r="C39" s="11" t="s">
        <v>20</v>
      </c>
      <c r="D39" s="12" t="s">
        <v>22</v>
      </c>
      <c r="E39" s="10"/>
      <c r="F39" s="8"/>
      <c r="G39" s="68"/>
      <c r="H39" s="2"/>
      <c r="I39" s="2"/>
      <c r="J39" s="120"/>
      <c r="K39" s="10">
        <v>2</v>
      </c>
      <c r="L39" s="8">
        <v>2</v>
      </c>
      <c r="M39" s="68">
        <v>5</v>
      </c>
      <c r="N39" s="2"/>
      <c r="O39" s="2"/>
      <c r="P39" s="84"/>
      <c r="Q39" s="124">
        <v>5</v>
      </c>
      <c r="R39" s="81" t="s">
        <v>51</v>
      </c>
      <c r="S39" s="108" t="s">
        <v>25</v>
      </c>
      <c r="T39" s="96"/>
    </row>
    <row r="40" spans="1:20" ht="12.75">
      <c r="A40" s="110" t="s">
        <v>122</v>
      </c>
      <c r="B40" s="13" t="s">
        <v>120</v>
      </c>
      <c r="C40" s="11" t="s">
        <v>21</v>
      </c>
      <c r="D40" s="12" t="s">
        <v>22</v>
      </c>
      <c r="E40" s="10"/>
      <c r="F40" s="8"/>
      <c r="G40" s="68"/>
      <c r="H40" s="2"/>
      <c r="I40" s="2"/>
      <c r="J40" s="120"/>
      <c r="K40" s="10">
        <v>1</v>
      </c>
      <c r="L40" s="8">
        <v>2</v>
      </c>
      <c r="M40" s="68">
        <v>5</v>
      </c>
      <c r="N40" s="2"/>
      <c r="O40" s="2"/>
      <c r="P40" s="84"/>
      <c r="Q40" s="124">
        <v>5</v>
      </c>
      <c r="R40" s="81" t="s">
        <v>30</v>
      </c>
      <c r="S40" s="108" t="s">
        <v>25</v>
      </c>
      <c r="T40" s="96"/>
    </row>
    <row r="41" spans="1:20" ht="12.75">
      <c r="A41" s="14" t="s">
        <v>112</v>
      </c>
      <c r="B41" s="13" t="s">
        <v>90</v>
      </c>
      <c r="C41" s="11" t="s">
        <v>20</v>
      </c>
      <c r="D41" s="12" t="s">
        <v>22</v>
      </c>
      <c r="E41" s="10"/>
      <c r="F41" s="8"/>
      <c r="G41" s="68"/>
      <c r="H41" s="2"/>
      <c r="I41" s="2"/>
      <c r="J41" s="120"/>
      <c r="K41" s="10">
        <v>0</v>
      </c>
      <c r="L41" s="8">
        <v>4</v>
      </c>
      <c r="M41" s="68">
        <v>5</v>
      </c>
      <c r="N41" s="2"/>
      <c r="O41" s="2"/>
      <c r="P41" s="84"/>
      <c r="Q41" s="124">
        <v>5</v>
      </c>
      <c r="R41" s="81" t="s">
        <v>56</v>
      </c>
      <c r="S41" s="108" t="s">
        <v>25</v>
      </c>
      <c r="T41" s="96"/>
    </row>
    <row r="42" spans="1:20" ht="12.75">
      <c r="A42" s="14" t="s">
        <v>111</v>
      </c>
      <c r="B42" s="13" t="s">
        <v>129</v>
      </c>
      <c r="C42" s="11" t="s">
        <v>21</v>
      </c>
      <c r="D42" s="12" t="s">
        <v>22</v>
      </c>
      <c r="E42" s="10"/>
      <c r="F42" s="8"/>
      <c r="G42" s="68"/>
      <c r="H42" s="2"/>
      <c r="I42" s="2"/>
      <c r="J42" s="120"/>
      <c r="K42" s="10"/>
      <c r="L42" s="8"/>
      <c r="M42" s="68"/>
      <c r="N42" s="2">
        <v>2</v>
      </c>
      <c r="O42" s="2">
        <v>1</v>
      </c>
      <c r="P42" s="84">
        <v>5</v>
      </c>
      <c r="Q42" s="124">
        <v>5</v>
      </c>
      <c r="R42" s="81" t="s">
        <v>67</v>
      </c>
      <c r="S42" s="108" t="s">
        <v>25</v>
      </c>
      <c r="T42" s="96"/>
    </row>
    <row r="43" spans="1:20" s="16" customFormat="1" ht="24">
      <c r="A43" s="14" t="s">
        <v>110</v>
      </c>
      <c r="B43" s="187" t="s">
        <v>146</v>
      </c>
      <c r="C43" s="8" t="s">
        <v>20</v>
      </c>
      <c r="D43" s="12" t="s">
        <v>22</v>
      </c>
      <c r="E43" s="10"/>
      <c r="F43" s="8"/>
      <c r="G43" s="68"/>
      <c r="H43" s="2"/>
      <c r="I43" s="2"/>
      <c r="J43" s="120"/>
      <c r="K43" s="10"/>
      <c r="L43" s="8"/>
      <c r="M43" s="68"/>
      <c r="N43" s="2">
        <v>2</v>
      </c>
      <c r="O43" s="2">
        <v>2</v>
      </c>
      <c r="P43" s="84">
        <v>5</v>
      </c>
      <c r="Q43" s="124">
        <v>5</v>
      </c>
      <c r="R43" s="81" t="s">
        <v>84</v>
      </c>
      <c r="S43" s="109" t="s">
        <v>25</v>
      </c>
      <c r="T43" s="95" t="s">
        <v>135</v>
      </c>
    </row>
    <row r="44" spans="1:20" ht="12.75">
      <c r="A44" s="14" t="s">
        <v>144</v>
      </c>
      <c r="B44" s="17" t="s">
        <v>115</v>
      </c>
      <c r="C44" s="8" t="s">
        <v>20</v>
      </c>
      <c r="D44" s="12" t="s">
        <v>22</v>
      </c>
      <c r="E44" s="22"/>
      <c r="F44" s="20"/>
      <c r="G44" s="67"/>
      <c r="H44" s="23"/>
      <c r="I44" s="23"/>
      <c r="J44" s="118"/>
      <c r="K44" s="10"/>
      <c r="L44" s="8"/>
      <c r="M44" s="68"/>
      <c r="N44" s="2">
        <v>0</v>
      </c>
      <c r="O44" s="2">
        <v>4</v>
      </c>
      <c r="P44" s="84">
        <v>10</v>
      </c>
      <c r="Q44" s="124">
        <v>10</v>
      </c>
      <c r="R44" s="81" t="s">
        <v>56</v>
      </c>
      <c r="S44" s="109" t="s">
        <v>25</v>
      </c>
      <c r="T44" s="97"/>
    </row>
    <row r="45" spans="1:20" ht="15">
      <c r="A45" s="73" t="s">
        <v>57</v>
      </c>
      <c r="B45" s="74"/>
      <c r="C45" s="75"/>
      <c r="D45" s="76"/>
      <c r="E45" s="85"/>
      <c r="F45" s="77"/>
      <c r="G45" s="77"/>
      <c r="H45" s="78"/>
      <c r="I45" s="78"/>
      <c r="J45" s="170">
        <v>10</v>
      </c>
      <c r="K45" s="171"/>
      <c r="L45" s="172"/>
      <c r="M45" s="172">
        <v>15</v>
      </c>
      <c r="N45" s="172"/>
      <c r="O45" s="172"/>
      <c r="P45" s="169">
        <v>20</v>
      </c>
      <c r="Q45" s="125">
        <f>SUM(J45:P45)</f>
        <v>45</v>
      </c>
      <c r="R45" s="82"/>
      <c r="S45" s="112"/>
      <c r="T45" s="94"/>
    </row>
    <row r="46" spans="1:20" ht="12.75">
      <c r="A46" s="14" t="s">
        <v>85</v>
      </c>
      <c r="B46" s="17" t="s">
        <v>86</v>
      </c>
      <c r="C46" s="8" t="s">
        <v>21</v>
      </c>
      <c r="D46" s="9" t="s">
        <v>22</v>
      </c>
      <c r="E46" s="10"/>
      <c r="F46" s="8"/>
      <c r="G46" s="68"/>
      <c r="H46" s="2">
        <v>2</v>
      </c>
      <c r="I46" s="2">
        <v>1</v>
      </c>
      <c r="J46" s="120">
        <v>5</v>
      </c>
      <c r="K46" s="3"/>
      <c r="L46" s="2"/>
      <c r="M46" s="71"/>
      <c r="N46" s="2"/>
      <c r="O46" s="2"/>
      <c r="P46" s="84"/>
      <c r="Q46" s="124">
        <v>5</v>
      </c>
      <c r="R46" s="81" t="s">
        <v>29</v>
      </c>
      <c r="S46" s="108" t="s">
        <v>28</v>
      </c>
      <c r="T46" s="96"/>
    </row>
    <row r="47" spans="1:20" ht="12.75">
      <c r="A47" s="14" t="s">
        <v>87</v>
      </c>
      <c r="B47" s="17" t="s">
        <v>88</v>
      </c>
      <c r="C47" s="8" t="s">
        <v>21</v>
      </c>
      <c r="D47" s="9" t="s">
        <v>22</v>
      </c>
      <c r="E47" s="10"/>
      <c r="F47" s="8"/>
      <c r="G47" s="68"/>
      <c r="H47" s="2">
        <v>2</v>
      </c>
      <c r="I47" s="2">
        <v>2</v>
      </c>
      <c r="J47" s="120">
        <v>5</v>
      </c>
      <c r="K47" s="3"/>
      <c r="L47" s="2"/>
      <c r="M47" s="71"/>
      <c r="N47" s="2"/>
      <c r="O47" s="2"/>
      <c r="P47" s="84"/>
      <c r="Q47" s="124">
        <v>5</v>
      </c>
      <c r="R47" s="81" t="s">
        <v>61</v>
      </c>
      <c r="S47" s="108" t="s">
        <v>28</v>
      </c>
      <c r="T47" s="96"/>
    </row>
    <row r="48" spans="1:20" ht="12.75">
      <c r="A48" s="26" t="s">
        <v>60</v>
      </c>
      <c r="B48" s="27" t="s">
        <v>58</v>
      </c>
      <c r="C48" s="28" t="s">
        <v>21</v>
      </c>
      <c r="D48" s="29" t="s">
        <v>22</v>
      </c>
      <c r="E48" s="14"/>
      <c r="F48" s="15"/>
      <c r="G48" s="69"/>
      <c r="H48" s="15"/>
      <c r="I48" s="15"/>
      <c r="J48" s="121"/>
      <c r="K48" s="22">
        <v>2</v>
      </c>
      <c r="L48" s="20">
        <v>2</v>
      </c>
      <c r="M48" s="67">
        <v>5</v>
      </c>
      <c r="N48" s="23"/>
      <c r="O48" s="23"/>
      <c r="P48" s="83"/>
      <c r="Q48" s="123">
        <v>5</v>
      </c>
      <c r="R48" s="79" t="s">
        <v>61</v>
      </c>
      <c r="S48" s="105" t="s">
        <v>28</v>
      </c>
      <c r="T48" s="96"/>
    </row>
    <row r="49" spans="1:20" ht="12.75">
      <c r="A49" s="38" t="s">
        <v>98</v>
      </c>
      <c r="B49" s="27" t="s">
        <v>59</v>
      </c>
      <c r="C49" s="20" t="s">
        <v>20</v>
      </c>
      <c r="D49" s="29" t="s">
        <v>22</v>
      </c>
      <c r="E49" s="14"/>
      <c r="F49" s="15"/>
      <c r="G49" s="69"/>
      <c r="H49" s="15"/>
      <c r="I49" s="15"/>
      <c r="J49" s="121"/>
      <c r="K49" s="22">
        <v>2</v>
      </c>
      <c r="L49" s="20">
        <v>2</v>
      </c>
      <c r="M49" s="67">
        <v>5</v>
      </c>
      <c r="N49" s="23"/>
      <c r="O49" s="23"/>
      <c r="P49" s="83"/>
      <c r="Q49" s="123">
        <v>5</v>
      </c>
      <c r="R49" s="79" t="s">
        <v>29</v>
      </c>
      <c r="S49" s="105" t="s">
        <v>28</v>
      </c>
      <c r="T49" s="96"/>
    </row>
    <row r="50" spans="1:20" ht="12.75">
      <c r="A50" s="14" t="s">
        <v>113</v>
      </c>
      <c r="B50" s="17" t="s">
        <v>90</v>
      </c>
      <c r="C50" s="8" t="s">
        <v>20</v>
      </c>
      <c r="D50" s="9" t="s">
        <v>22</v>
      </c>
      <c r="E50" s="14"/>
      <c r="F50" s="15"/>
      <c r="G50" s="69"/>
      <c r="H50" s="15"/>
      <c r="I50" s="15"/>
      <c r="J50" s="121"/>
      <c r="K50" s="10">
        <v>0</v>
      </c>
      <c r="L50" s="8">
        <v>4</v>
      </c>
      <c r="M50" s="68">
        <v>5</v>
      </c>
      <c r="N50" s="2"/>
      <c r="O50" s="2"/>
      <c r="P50" s="84"/>
      <c r="Q50" s="124">
        <v>5</v>
      </c>
      <c r="R50" s="81" t="s">
        <v>89</v>
      </c>
      <c r="S50" s="109" t="s">
        <v>28</v>
      </c>
      <c r="T50" s="96"/>
    </row>
    <row r="51" spans="1:20" ht="12.75">
      <c r="A51" s="14" t="s">
        <v>139</v>
      </c>
      <c r="B51" s="17" t="s">
        <v>126</v>
      </c>
      <c r="C51" s="8" t="s">
        <v>21</v>
      </c>
      <c r="D51" s="9" t="s">
        <v>22</v>
      </c>
      <c r="E51" s="14"/>
      <c r="F51" s="15"/>
      <c r="G51" s="69"/>
      <c r="H51" s="15"/>
      <c r="I51" s="15"/>
      <c r="J51" s="121"/>
      <c r="K51" s="10"/>
      <c r="L51" s="8"/>
      <c r="M51" s="68"/>
      <c r="N51" s="2">
        <v>2</v>
      </c>
      <c r="O51" s="2">
        <v>1</v>
      </c>
      <c r="P51" s="84">
        <v>5</v>
      </c>
      <c r="Q51" s="124">
        <v>5</v>
      </c>
      <c r="R51" s="81" t="s">
        <v>89</v>
      </c>
      <c r="S51" s="108" t="s">
        <v>28</v>
      </c>
      <c r="T51" s="96"/>
    </row>
    <row r="52" spans="1:20" ht="12.75">
      <c r="A52" s="14" t="s">
        <v>140</v>
      </c>
      <c r="B52" s="17" t="s">
        <v>127</v>
      </c>
      <c r="C52" s="8" t="s">
        <v>21</v>
      </c>
      <c r="D52" s="9" t="s">
        <v>22</v>
      </c>
      <c r="E52" s="14"/>
      <c r="F52" s="15"/>
      <c r="G52" s="69"/>
      <c r="H52" s="15"/>
      <c r="I52" s="15"/>
      <c r="J52" s="121"/>
      <c r="K52" s="10"/>
      <c r="L52" s="8"/>
      <c r="M52" s="68"/>
      <c r="N52" s="2">
        <v>2</v>
      </c>
      <c r="O52" s="2">
        <v>1</v>
      </c>
      <c r="P52" s="84">
        <v>5</v>
      </c>
      <c r="Q52" s="124">
        <v>5</v>
      </c>
      <c r="R52" s="81" t="s">
        <v>128</v>
      </c>
      <c r="S52" s="108" t="s">
        <v>28</v>
      </c>
      <c r="T52" s="96"/>
    </row>
    <row r="53" spans="1:20" ht="13.5" thickBot="1">
      <c r="A53" s="177" t="s">
        <v>141</v>
      </c>
      <c r="B53" s="114" t="s">
        <v>115</v>
      </c>
      <c r="C53" s="88" t="s">
        <v>20</v>
      </c>
      <c r="D53" s="115" t="s">
        <v>22</v>
      </c>
      <c r="E53" s="113"/>
      <c r="F53" s="159"/>
      <c r="G53" s="160"/>
      <c r="H53" s="159"/>
      <c r="I53" s="159"/>
      <c r="J53" s="161"/>
      <c r="K53" s="87"/>
      <c r="L53" s="88"/>
      <c r="M53" s="89"/>
      <c r="N53" s="90">
        <v>0</v>
      </c>
      <c r="O53" s="90">
        <v>4</v>
      </c>
      <c r="P53" s="92">
        <v>10</v>
      </c>
      <c r="Q53" s="127">
        <v>10</v>
      </c>
      <c r="R53" s="148" t="s">
        <v>89</v>
      </c>
      <c r="S53" s="149" t="s">
        <v>28</v>
      </c>
      <c r="T53" s="96"/>
    </row>
    <row r="54" spans="1:20" ht="9.75" customHeight="1" thickBo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7"/>
      <c r="T54" s="94"/>
    </row>
    <row r="55" spans="1:20" ht="15">
      <c r="A55" s="137"/>
      <c r="B55" s="138" t="s">
        <v>62</v>
      </c>
      <c r="C55" s="173"/>
      <c r="D55" s="174"/>
      <c r="E55" s="141"/>
      <c r="F55" s="139"/>
      <c r="G55" s="139"/>
      <c r="H55" s="175"/>
      <c r="I55" s="175"/>
      <c r="J55" s="176"/>
      <c r="K55" s="141"/>
      <c r="L55" s="139"/>
      <c r="M55" s="139"/>
      <c r="N55" s="175"/>
      <c r="O55" s="175"/>
      <c r="P55" s="178"/>
      <c r="Q55" s="165">
        <v>6</v>
      </c>
      <c r="R55" s="144"/>
      <c r="S55" s="145"/>
      <c r="T55" s="94"/>
    </row>
    <row r="56" spans="1:20" ht="12.75">
      <c r="A56" s="14" t="s">
        <v>142</v>
      </c>
      <c r="B56" s="39" t="s">
        <v>131</v>
      </c>
      <c r="C56" s="28" t="s">
        <v>20</v>
      </c>
      <c r="D56" s="29" t="s">
        <v>31</v>
      </c>
      <c r="E56" s="22"/>
      <c r="F56" s="20"/>
      <c r="G56" s="67"/>
      <c r="H56" s="23">
        <v>0</v>
      </c>
      <c r="I56" s="23">
        <v>2</v>
      </c>
      <c r="J56" s="118">
        <v>3</v>
      </c>
      <c r="K56" s="37"/>
      <c r="L56" s="23"/>
      <c r="M56" s="72"/>
      <c r="N56" s="23">
        <v>0</v>
      </c>
      <c r="O56" s="23">
        <v>2</v>
      </c>
      <c r="P56" s="189">
        <v>3</v>
      </c>
      <c r="Q56" s="123">
        <v>3</v>
      </c>
      <c r="R56" s="79" t="s">
        <v>56</v>
      </c>
      <c r="S56" s="107" t="s">
        <v>25</v>
      </c>
      <c r="T56" s="95" t="s">
        <v>125</v>
      </c>
    </row>
    <row r="57" spans="1:20" ht="13.5" customHeight="1">
      <c r="A57" s="26" t="s">
        <v>99</v>
      </c>
      <c r="B57" s="39" t="s">
        <v>93</v>
      </c>
      <c r="C57" s="28" t="s">
        <v>21</v>
      </c>
      <c r="D57" s="29" t="s">
        <v>31</v>
      </c>
      <c r="E57" s="22">
        <v>2</v>
      </c>
      <c r="F57" s="20">
        <v>1</v>
      </c>
      <c r="G57" s="67">
        <v>4</v>
      </c>
      <c r="H57" s="23"/>
      <c r="I57" s="23"/>
      <c r="J57" s="118"/>
      <c r="K57" s="37">
        <v>2</v>
      </c>
      <c r="L57" s="23">
        <v>1</v>
      </c>
      <c r="M57" s="72">
        <v>4</v>
      </c>
      <c r="N57" s="23"/>
      <c r="O57" s="23"/>
      <c r="P57" s="83">
        <v>4</v>
      </c>
      <c r="Q57" s="123">
        <v>4</v>
      </c>
      <c r="R57" s="79" t="s">
        <v>68</v>
      </c>
      <c r="S57" s="107" t="s">
        <v>69</v>
      </c>
      <c r="T57" s="95"/>
    </row>
    <row r="58" spans="1:20" ht="12.75">
      <c r="A58" s="26" t="s">
        <v>63</v>
      </c>
      <c r="B58" s="27" t="s">
        <v>64</v>
      </c>
      <c r="C58" s="20" t="s">
        <v>44</v>
      </c>
      <c r="D58" s="29" t="s">
        <v>31</v>
      </c>
      <c r="E58" s="22">
        <v>0</v>
      </c>
      <c r="F58" s="20">
        <v>2</v>
      </c>
      <c r="G58" s="67">
        <v>3</v>
      </c>
      <c r="H58" s="23"/>
      <c r="I58" s="23"/>
      <c r="J58" s="118"/>
      <c r="K58" s="37">
        <v>0</v>
      </c>
      <c r="L58" s="23">
        <v>2</v>
      </c>
      <c r="M58" s="72">
        <v>3</v>
      </c>
      <c r="N58" s="23"/>
      <c r="O58" s="23"/>
      <c r="P58" s="189">
        <v>3</v>
      </c>
      <c r="Q58" s="123">
        <v>3</v>
      </c>
      <c r="R58" s="79" t="s">
        <v>67</v>
      </c>
      <c r="S58" s="107" t="s">
        <v>25</v>
      </c>
      <c r="T58" s="97"/>
    </row>
    <row r="59" spans="1:20" ht="12.75">
      <c r="A59" s="26" t="s">
        <v>65</v>
      </c>
      <c r="B59" s="27" t="s">
        <v>66</v>
      </c>
      <c r="C59" s="20" t="s">
        <v>20</v>
      </c>
      <c r="D59" s="29" t="s">
        <v>31</v>
      </c>
      <c r="E59" s="14"/>
      <c r="F59" s="15"/>
      <c r="G59" s="69"/>
      <c r="H59" s="15"/>
      <c r="I59" s="15"/>
      <c r="J59" s="121"/>
      <c r="K59" s="22"/>
      <c r="L59" s="20"/>
      <c r="M59" s="67"/>
      <c r="N59" s="23">
        <v>0</v>
      </c>
      <c r="O59" s="23">
        <v>2</v>
      </c>
      <c r="P59" s="189">
        <v>3</v>
      </c>
      <c r="Q59" s="123">
        <v>3</v>
      </c>
      <c r="R59" s="79" t="s">
        <v>27</v>
      </c>
      <c r="S59" s="107" t="s">
        <v>25</v>
      </c>
      <c r="T59" s="95"/>
    </row>
    <row r="60" spans="1:20" ht="12.75">
      <c r="A60" s="38" t="s">
        <v>143</v>
      </c>
      <c r="B60" s="24" t="s">
        <v>137</v>
      </c>
      <c r="C60" s="28" t="s">
        <v>20</v>
      </c>
      <c r="D60" s="29" t="s">
        <v>31</v>
      </c>
      <c r="E60" s="22">
        <v>0</v>
      </c>
      <c r="F60" s="20">
        <v>2</v>
      </c>
      <c r="G60" s="67">
        <v>3</v>
      </c>
      <c r="H60" s="23"/>
      <c r="I60" s="23"/>
      <c r="J60" s="118"/>
      <c r="K60" s="37">
        <v>0</v>
      </c>
      <c r="L60" s="23">
        <v>2</v>
      </c>
      <c r="M60" s="72">
        <v>3</v>
      </c>
      <c r="N60" s="23"/>
      <c r="O60" s="23"/>
      <c r="P60" s="189">
        <v>3</v>
      </c>
      <c r="Q60" s="123">
        <v>3</v>
      </c>
      <c r="R60" s="79" t="s">
        <v>67</v>
      </c>
      <c r="S60" s="105" t="s">
        <v>25</v>
      </c>
      <c r="T60" s="95" t="s">
        <v>125</v>
      </c>
    </row>
    <row r="61" spans="1:21" s="18" customFormat="1" ht="14.25" customHeight="1" thickBot="1">
      <c r="A61" s="113" t="s">
        <v>114</v>
      </c>
      <c r="B61" s="114" t="s">
        <v>105</v>
      </c>
      <c r="C61" s="88" t="s">
        <v>20</v>
      </c>
      <c r="D61" s="115" t="s">
        <v>31</v>
      </c>
      <c r="E61" s="87">
        <v>0</v>
      </c>
      <c r="F61" s="88">
        <v>2</v>
      </c>
      <c r="G61" s="89">
        <v>3</v>
      </c>
      <c r="H61" s="90"/>
      <c r="I61" s="90"/>
      <c r="J61" s="122"/>
      <c r="K61" s="129">
        <v>0</v>
      </c>
      <c r="L61" s="90">
        <v>2</v>
      </c>
      <c r="M61" s="91">
        <v>3</v>
      </c>
      <c r="N61" s="90"/>
      <c r="O61" s="90"/>
      <c r="P61" s="92">
        <v>3</v>
      </c>
      <c r="Q61" s="127">
        <v>3</v>
      </c>
      <c r="R61" s="116" t="s">
        <v>106</v>
      </c>
      <c r="S61" s="117" t="s">
        <v>25</v>
      </c>
      <c r="T61" s="96"/>
      <c r="U61" s="62"/>
    </row>
    <row r="62" spans="1:20" ht="8.25" customHeight="1" thickBo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20"/>
    </row>
    <row r="63" spans="1:20" ht="15.75" thickBot="1">
      <c r="A63" s="184" t="s">
        <v>197</v>
      </c>
      <c r="B63" s="179"/>
      <c r="C63" s="180"/>
      <c r="D63" s="180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0"/>
      <c r="Q63" s="186">
        <f>Q5+Q11+Q22+Q26+Q55</f>
        <v>120</v>
      </c>
      <c r="R63" s="182"/>
      <c r="S63" s="183"/>
      <c r="T63" s="191"/>
    </row>
    <row r="64" spans="1:20" ht="12.75">
      <c r="A64" s="1"/>
      <c r="B64" s="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7"/>
      <c r="S64" s="7"/>
      <c r="T64" s="7"/>
    </row>
    <row r="65" spans="1:23" s="46" customFormat="1" ht="12.75">
      <c r="A65" s="42" t="s">
        <v>155</v>
      </c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  <c r="P65" s="45"/>
      <c r="Q65" s="45"/>
      <c r="R65" s="45"/>
      <c r="S65" s="45"/>
      <c r="T65" s="45"/>
      <c r="U65" s="47"/>
      <c r="V65" s="47"/>
      <c r="W65" s="47"/>
    </row>
    <row r="66" spans="1:23" s="46" customFormat="1" ht="12.75">
      <c r="A66" s="42" t="s">
        <v>156</v>
      </c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45"/>
      <c r="Q66" s="45"/>
      <c r="R66" s="45"/>
      <c r="S66" s="45"/>
      <c r="T66" s="45"/>
      <c r="U66" s="47"/>
      <c r="V66" s="47"/>
      <c r="W66" s="47"/>
    </row>
    <row r="67" spans="1:20" s="47" customFormat="1" ht="12.75">
      <c r="A67" s="63" t="s">
        <v>100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s="47" customFormat="1" ht="12.75">
      <c r="A68" s="63" t="s">
        <v>157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s="47" customFormat="1" ht="12.75">
      <c r="A69" s="63" t="s">
        <v>101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3" s="46" customFormat="1" ht="14.25" customHeight="1">
      <c r="A70" s="42" t="s">
        <v>158</v>
      </c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P70" s="45"/>
      <c r="Q70" s="45"/>
      <c r="R70" s="45"/>
      <c r="S70" s="45"/>
      <c r="T70" s="45"/>
      <c r="U70" s="47"/>
      <c r="V70" s="47"/>
      <c r="W70" s="47"/>
    </row>
    <row r="71" spans="1:14" s="47" customFormat="1" ht="12.75">
      <c r="A71" s="47" t="s">
        <v>159</v>
      </c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20" s="47" customFormat="1" ht="27.75" customHeight="1">
      <c r="A72" s="206" t="s">
        <v>160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48"/>
    </row>
    <row r="73" spans="1:14" s="47" customFormat="1" ht="12.75">
      <c r="A73" s="47" t="s">
        <v>161</v>
      </c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s="47" customFormat="1" ht="12.75">
      <c r="A74" s="47" t="s">
        <v>162</v>
      </c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23" s="46" customFormat="1" ht="14.25" customHeight="1">
      <c r="A75" s="42" t="s">
        <v>163</v>
      </c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/>
      <c r="P75" s="45"/>
      <c r="Q75" s="45"/>
      <c r="R75" s="45"/>
      <c r="S75" s="45"/>
      <c r="T75" s="45"/>
      <c r="U75" s="47"/>
      <c r="V75" s="47"/>
      <c r="W75" s="47"/>
    </row>
    <row r="76" spans="1:23" s="46" customFormat="1" ht="14.25" customHeight="1">
      <c r="A76" s="46" t="s">
        <v>164</v>
      </c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7"/>
      <c r="P76" s="47"/>
      <c r="Q76" s="47"/>
      <c r="R76" s="47"/>
      <c r="S76" s="47"/>
      <c r="T76" s="47"/>
      <c r="U76" s="47"/>
      <c r="V76" s="47"/>
      <c r="W76" s="47"/>
    </row>
    <row r="77" spans="1:21" s="47" customFormat="1" ht="12.75">
      <c r="A77" s="47" t="s">
        <v>165</v>
      </c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8"/>
    </row>
    <row r="78" spans="1:21" s="47" customFormat="1" ht="12.75">
      <c r="A78" s="47" t="s">
        <v>166</v>
      </c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8"/>
    </row>
    <row r="79" spans="1:21" s="47" customFormat="1" ht="12.75">
      <c r="A79" s="47" t="s">
        <v>167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8"/>
    </row>
    <row r="80" spans="1:23" s="46" customFormat="1" ht="14.25" customHeight="1">
      <c r="A80" s="46" t="s">
        <v>168</v>
      </c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7"/>
      <c r="P80" s="47"/>
      <c r="Q80" s="47"/>
      <c r="R80" s="47"/>
      <c r="S80" s="47"/>
      <c r="T80" s="47"/>
      <c r="U80" s="47"/>
      <c r="V80" s="47"/>
      <c r="W80" s="47"/>
    </row>
    <row r="81" spans="1:21" s="47" customFormat="1" ht="12.75">
      <c r="A81" s="47" t="s">
        <v>169</v>
      </c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8"/>
    </row>
    <row r="82" spans="1:21" s="47" customFormat="1" ht="12.75">
      <c r="A82" s="47" t="s">
        <v>170</v>
      </c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8"/>
    </row>
    <row r="83" spans="1:23" s="46" customFormat="1" ht="14.25" customHeight="1">
      <c r="A83" s="46" t="s">
        <v>171</v>
      </c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7"/>
      <c r="P83" s="47"/>
      <c r="Q83" s="47"/>
      <c r="R83" s="47"/>
      <c r="S83" s="47"/>
      <c r="T83" s="47"/>
      <c r="U83" s="47"/>
      <c r="V83" s="47"/>
      <c r="W83" s="47"/>
    </row>
    <row r="84" spans="1:21" s="47" customFormat="1" ht="12.75">
      <c r="A84" s="47" t="s">
        <v>172</v>
      </c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8"/>
    </row>
    <row r="85" spans="1:21" s="47" customFormat="1" ht="12.75">
      <c r="A85" s="47" t="s">
        <v>173</v>
      </c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8"/>
    </row>
    <row r="86" spans="1:21" s="47" customFormat="1" ht="12.75">
      <c r="A86" s="47" t="s">
        <v>174</v>
      </c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8"/>
    </row>
    <row r="87" spans="1:21" s="47" customFormat="1" ht="12.75">
      <c r="A87" s="47" t="s">
        <v>175</v>
      </c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8"/>
    </row>
    <row r="88" spans="1:21" s="47" customFormat="1" ht="12.75">
      <c r="A88" s="47" t="s">
        <v>176</v>
      </c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8"/>
    </row>
    <row r="89" spans="1:21" s="47" customFormat="1" ht="12.75">
      <c r="A89" s="47" t="s">
        <v>177</v>
      </c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8"/>
    </row>
    <row r="90" spans="1:21" s="47" customFormat="1" ht="12.75">
      <c r="A90" s="47" t="s">
        <v>178</v>
      </c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8"/>
    </row>
    <row r="91" spans="1:21" s="47" customFormat="1" ht="12.75">
      <c r="A91" s="47" t="s">
        <v>179</v>
      </c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8"/>
    </row>
    <row r="92" spans="1:21" s="47" customFormat="1" ht="12.75">
      <c r="A92" s="47" t="s">
        <v>180</v>
      </c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8"/>
    </row>
    <row r="93" spans="1:23" s="46" customFormat="1" ht="14.25" customHeight="1">
      <c r="A93" s="46" t="s">
        <v>181</v>
      </c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7"/>
      <c r="P93" s="47"/>
      <c r="Q93" s="47"/>
      <c r="R93" s="47"/>
      <c r="S93" s="47"/>
      <c r="T93" s="47"/>
      <c r="U93" s="47"/>
      <c r="V93" s="47"/>
      <c r="W93" s="47"/>
    </row>
    <row r="94" spans="1:21" s="47" customFormat="1" ht="12.75">
      <c r="A94" s="47" t="s">
        <v>182</v>
      </c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8"/>
    </row>
    <row r="95" spans="1:21" s="47" customFormat="1" ht="12.75">
      <c r="A95" s="47" t="s">
        <v>183</v>
      </c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8"/>
    </row>
    <row r="96" spans="1:21" s="47" customFormat="1" ht="12.75">
      <c r="A96" s="47" t="s">
        <v>184</v>
      </c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8"/>
    </row>
    <row r="97" spans="1:21" s="47" customFormat="1" ht="12.75">
      <c r="A97" s="47" t="s">
        <v>185</v>
      </c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8"/>
    </row>
    <row r="98" spans="1:23" s="46" customFormat="1" ht="14.25" customHeight="1">
      <c r="A98" s="47" t="s">
        <v>186</v>
      </c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7"/>
      <c r="P98" s="47"/>
      <c r="Q98" s="47"/>
      <c r="R98" s="47"/>
      <c r="S98" s="47"/>
      <c r="T98" s="47"/>
      <c r="U98" s="47"/>
      <c r="V98" s="47"/>
      <c r="W98" s="47"/>
    </row>
    <row r="99" spans="1:23" s="46" customFormat="1" ht="14.25" customHeight="1">
      <c r="A99" s="47" t="s">
        <v>187</v>
      </c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7"/>
      <c r="P99" s="47"/>
      <c r="Q99" s="47"/>
      <c r="R99" s="47"/>
      <c r="S99" s="47"/>
      <c r="T99" s="47"/>
      <c r="U99" s="47"/>
      <c r="V99" s="47"/>
      <c r="W99" s="47"/>
    </row>
    <row r="100" spans="1:23" s="46" customFormat="1" ht="14.25" customHeight="1">
      <c r="A100" s="47" t="s">
        <v>188</v>
      </c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:23" s="46" customFormat="1" ht="14.25" customHeight="1">
      <c r="A101" s="47" t="s">
        <v>189</v>
      </c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19" s="47" customFormat="1" ht="15" customHeight="1">
      <c r="A102" s="50" t="s">
        <v>190</v>
      </c>
      <c r="B102" s="51"/>
      <c r="C102" s="52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4"/>
      <c r="O102" s="55"/>
      <c r="P102" s="55"/>
      <c r="Q102" s="55"/>
      <c r="R102" s="55"/>
      <c r="S102" s="55"/>
    </row>
    <row r="103" spans="1:19" s="47" customFormat="1" ht="12.75">
      <c r="A103" s="50" t="s">
        <v>103</v>
      </c>
      <c r="B103" s="51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4"/>
      <c r="O103" s="55"/>
      <c r="P103" s="55"/>
      <c r="Q103" s="55"/>
      <c r="R103" s="55"/>
      <c r="S103" s="55"/>
    </row>
    <row r="104" spans="1:23" s="46" customFormat="1" ht="14.25" customHeight="1">
      <c r="A104" s="42" t="s">
        <v>191</v>
      </c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5"/>
      <c r="P104" s="45"/>
      <c r="Q104" s="45"/>
      <c r="R104" s="45"/>
      <c r="S104" s="45"/>
      <c r="T104" s="45"/>
      <c r="U104" s="47"/>
      <c r="V104" s="47"/>
      <c r="W104" s="47"/>
    </row>
    <row r="105" spans="1:20" s="47" customFormat="1" ht="12.75">
      <c r="A105" s="56" t="s">
        <v>102</v>
      </c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59"/>
      <c r="P105" s="59"/>
      <c r="Q105" s="59"/>
      <c r="R105" s="60"/>
      <c r="S105" s="61"/>
      <c r="T105" s="57"/>
    </row>
    <row r="106" spans="1:23" s="46" customFormat="1" ht="14.25" customHeight="1">
      <c r="A106" s="42" t="s">
        <v>104</v>
      </c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P106" s="45"/>
      <c r="Q106" s="45"/>
      <c r="R106" s="45"/>
      <c r="S106" s="45"/>
      <c r="T106" s="45"/>
      <c r="U106" s="47"/>
      <c r="V106" s="47"/>
      <c r="W106" s="47"/>
    </row>
  </sheetData>
  <sheetProtection/>
  <mergeCells count="25">
    <mergeCell ref="A1:S1"/>
    <mergeCell ref="N3:O3"/>
    <mergeCell ref="A2:A4"/>
    <mergeCell ref="B2:B4"/>
    <mergeCell ref="E3:F3"/>
    <mergeCell ref="H3:I3"/>
    <mergeCell ref="R2:R4"/>
    <mergeCell ref="A72:S72"/>
    <mergeCell ref="C2:C4"/>
    <mergeCell ref="D2:D4"/>
    <mergeCell ref="Q2:Q4"/>
    <mergeCell ref="G3:G4"/>
    <mergeCell ref="J3:J4"/>
    <mergeCell ref="M3:M4"/>
    <mergeCell ref="P3:P4"/>
    <mergeCell ref="A25:T25"/>
    <mergeCell ref="A62:T62"/>
    <mergeCell ref="T2:T4"/>
    <mergeCell ref="A10:S10"/>
    <mergeCell ref="A21:S21"/>
    <mergeCell ref="A54:S54"/>
    <mergeCell ref="S2:S4"/>
    <mergeCell ref="K3:L3"/>
    <mergeCell ref="E2:J2"/>
    <mergeCell ref="K2:P2"/>
  </mergeCells>
  <hyperlinks>
    <hyperlink ref="B7" r:id="rId1" display="Kutatásmódszertan, kommunikáció"/>
    <hyperlink ref="B8" r:id="rId2" display="Számítógépes problémamegoldás"/>
    <hyperlink ref="B6" r:id="rId3" display="Fejezetek matematikából "/>
    <hyperlink ref="B9" r:id="rId4" display="Pénzügyi közgazdaságtan"/>
    <hyperlink ref="B12" r:id="rId5" display="Befektetések"/>
    <hyperlink ref="B13" r:id="rId6" display="Haladó pénzügytan "/>
    <hyperlink ref="B16" r:id="rId7" display="Haladó vállalati pénzügy"/>
    <hyperlink ref="B14" r:id="rId8" display="Ökonometria"/>
    <hyperlink ref="B15" r:id="rId9" display="Többváltozós statisztikai modellezés"/>
    <hyperlink ref="B37" r:id="rId10" display="Kötvény-és részvénypiacok"/>
    <hyperlink ref="B17" r:id="rId11" display="Pénzügyi jog II."/>
    <hyperlink ref="B18" r:id="rId12" display="Pénzügyi kimutatások és adózás"/>
    <hyperlink ref="B28" r:id="rId13" display="Pénzügyi kontrolling"/>
    <hyperlink ref="B38" r:id="rId14" display="Pénzügyi instrumentumok számvitele"/>
    <hyperlink ref="B20" r:id="rId15" display="Pénzügyi kockázatok kezelése"/>
    <hyperlink ref="B19" r:id="rId16" display="Banküzemtan"/>
    <hyperlink ref="B33" r:id="rId17" display="Beruházási és finanszírozási döntések"/>
    <hyperlink ref="B34" r:id="rId18" display="Csődelőrejelzés és vállalati válságkezelés"/>
    <hyperlink ref="B32" r:id="rId19" display="Szakszeminárium I."/>
    <hyperlink ref="B35" r:id="rId20" display="Szakszeminárium II."/>
    <hyperlink ref="B31" r:id="rId21" display="Vállalati pénzügyi információs rendszerek"/>
    <hyperlink ref="B43" r:id="rId22" display="Kvantitatív pénzügyek"/>
    <hyperlink ref="B41" r:id="rId23" display="Szakszeminárium I."/>
    <hyperlink ref="B40" r:id="rId24" display="Empirikus pénzügyek"/>
    <hyperlink ref="B39" r:id="rId25" display="Alkalmazott vállalatértékelés"/>
    <hyperlink ref="B46" r:id="rId26" display="Pénzelmélet"/>
    <hyperlink ref="B47" r:id="rId27" display="Adóelmélet és adópolitika"/>
    <hyperlink ref="B48" r:id="rId28" display="Közpénzügyek"/>
    <hyperlink ref="B49" r:id="rId29" display="Pénzügypolitika I."/>
    <hyperlink ref="B51" r:id="rId30" display="Pénzügypolitika II."/>
    <hyperlink ref="B52" r:id="rId31" display="Pénzügyi intézményrendszer működése"/>
    <hyperlink ref="B53" r:id="rId32" display="Szakszeminárium II."/>
    <hyperlink ref="B61" r:id="rId33" display="Pénzügyi Prezentációs Tréning"/>
    <hyperlink ref="B58" r:id="rId34" display="Pénzügyi folyamatok"/>
    <hyperlink ref="B57" r:id="rId35" display="Magyar közgazdasági gondolkodás története"/>
    <hyperlink ref="B59" r:id="rId36" display="Pénzügyi folyamatok II."/>
    <hyperlink ref="B60" r:id="rId37" display="Pénzügyi piacok és instrumentumok"/>
    <hyperlink ref="B56" r:id="rId38" display="Ingatlanbefektetések"/>
    <hyperlink ref="B50" r:id="rId39" display="Szakszeminárium I."/>
    <hyperlink ref="B44" r:id="rId40" display="Szakszeminárium II."/>
    <hyperlink ref="B42" r:id="rId41" display="Hitelezési kockázat és hitelderivatívák"/>
    <hyperlink ref="B30" r:id="rId42" display="Alkalmazott vállalatértékelés"/>
    <hyperlink ref="B23" r:id="rId43" display="Pénzügyi elmélettörténet"/>
    <hyperlink ref="B24" r:id="rId44" display="Pszichológia és befektetői magatartás"/>
    <hyperlink ref="B29" r:id="rId45" display="Üzleti stratégiai esettanulmányo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2" r:id="rId46"/>
  <rowBreaks count="2" manualBreakCount="2">
    <brk id="25" max="19" man="1"/>
    <brk id="6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Gábor KTII</dc:creator>
  <cp:keywords/>
  <dc:description/>
  <cp:lastModifiedBy>BCE</cp:lastModifiedBy>
  <cp:lastPrinted>2011-08-17T12:15:33Z</cp:lastPrinted>
  <dcterms:created xsi:type="dcterms:W3CDTF">2009-12-07T17:18:19Z</dcterms:created>
  <dcterms:modified xsi:type="dcterms:W3CDTF">2012-09-12T06:55:40Z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-449102919</vt:i4>
  </property>
  <property fmtid="{D5CDD505-2E9C-101B-9397-08002B2CF9AE}" pid="3" name="_EmailSubject">
    <vt:lpwstr>Penzugy_ MSc_I_op_tan_2009_10_2_ben kezdett_veg.xls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-370466837</vt:i4>
  </property>
  <property fmtid="{D5CDD505-2E9C-101B-9397-08002B2CF9AE}" pid="7" name="_ReviewingToolsShownOnce">
    <vt:lpwstr/>
  </property>
</Properties>
</file>