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791" activeTab="0"/>
  </bookViews>
  <sheets>
    <sheet name="2011szept" sheetId="1" r:id="rId1"/>
    <sheet name="Megjegyzések" sheetId="2" state="hidden" r:id="rId2"/>
    <sheet name="Össz." sheetId="3" state="hidden" r:id="rId3"/>
  </sheets>
  <definedNames>
    <definedName name="_xlnm.Print_Area" localSheetId="0">'2011szept'!$A$1:$S$112</definedName>
  </definedNames>
  <calcPr fullCalcOnLoad="1"/>
</workbook>
</file>

<file path=xl/sharedStrings.xml><?xml version="1.0" encoding="utf-8"?>
<sst xmlns="http://schemas.openxmlformats.org/spreadsheetml/2006/main" count="438" uniqueCount="206">
  <si>
    <t>Tárgynév</t>
  </si>
  <si>
    <t>Jelleg</t>
  </si>
  <si>
    <t>Kredit</t>
  </si>
  <si>
    <t>Tárgyfelelős</t>
  </si>
  <si>
    <t>Tanszék</t>
  </si>
  <si>
    <t>ea</t>
  </si>
  <si>
    <t>sz</t>
  </si>
  <si>
    <t>Alapozó ismeretek</t>
  </si>
  <si>
    <t>Kvantitatív módszerek</t>
  </si>
  <si>
    <t>Marketing menedzsment</t>
  </si>
  <si>
    <t>Solymosi Tamás</t>
  </si>
  <si>
    <t>Trautmann László</t>
  </si>
  <si>
    <t>Bauer András</t>
  </si>
  <si>
    <t>Baricz Rezső</t>
  </si>
  <si>
    <t>Operációkutatás tanszék</t>
  </si>
  <si>
    <t>Mikroökonómia tanszék</t>
  </si>
  <si>
    <t>Marketing tanszék</t>
  </si>
  <si>
    <t>Gazdasági Jogi Intézet</t>
  </si>
  <si>
    <t>Vezetői Számvitel tanszék</t>
  </si>
  <si>
    <t>Szakmai törzsanyag</t>
  </si>
  <si>
    <t>Haladó vezetői számvitel</t>
  </si>
  <si>
    <t>Pénzügyi kimutatások elemzése</t>
  </si>
  <si>
    <t>Nemzetközi számviteli beszámolási rendszer</t>
  </si>
  <si>
    <t>Konszolidált beszámoló összeállítása és elemzése</t>
  </si>
  <si>
    <t>Pénzügyi instrumentumok számvitele</t>
  </si>
  <si>
    <t>gyj</t>
  </si>
  <si>
    <t>Vállalkozások adózása, költségvetési kapcsolatok ellenőrzése</t>
  </si>
  <si>
    <t>Bosnyák János</t>
  </si>
  <si>
    <t>Lukács János</t>
  </si>
  <si>
    <t>Gyenge Magdolna</t>
  </si>
  <si>
    <t>Pavlik Lívia</t>
  </si>
  <si>
    <t>Pénzügyi Számvitel tanszék</t>
  </si>
  <si>
    <t>Differenciált szakmai ismeretek</t>
  </si>
  <si>
    <t>Stratégiai vezetői számvitel</t>
  </si>
  <si>
    <t>Alkalmazott vállalatértékelés</t>
  </si>
  <si>
    <t>Költség és teljesítmény elszámolás</t>
  </si>
  <si>
    <t>Számvitel elmélet és kutatás</t>
  </si>
  <si>
    <t>A számvitel számítógépes támogatása</t>
  </si>
  <si>
    <t>Pénzügyi kontrolling</t>
  </si>
  <si>
    <t>Számviteli esettanulmányok</t>
  </si>
  <si>
    <t>v</t>
  </si>
  <si>
    <t>Juhász Péter</t>
  </si>
  <si>
    <t>Bordáné Rabóczky Mária</t>
  </si>
  <si>
    <t>Róth József</t>
  </si>
  <si>
    <t>A könyvvizsgálat rendszere</t>
  </si>
  <si>
    <t>Költségvetési szervek és költségvetési támogatások ellenőrzése</t>
  </si>
  <si>
    <t>Hitelintézetek ellenőrzése</t>
  </si>
  <si>
    <t>A számvitel szabályozása</t>
  </si>
  <si>
    <t>A könyvvizsgálat számítógépes támogatása</t>
  </si>
  <si>
    <t>Társaságirányítás és számvitel</t>
  </si>
  <si>
    <t>Ellenőrzési esettanulmányok</t>
  </si>
  <si>
    <t>Haladó vállalati pénzügy</t>
  </si>
  <si>
    <t>2BE52NAK01M</t>
  </si>
  <si>
    <t>Csóka Péter</t>
  </si>
  <si>
    <t>Befektetések és Vállalati pénzügy t.sz.</t>
  </si>
  <si>
    <t>4MI25NAK01M</t>
  </si>
  <si>
    <t>Üzleti közgazdaságtan</t>
  </si>
  <si>
    <t>4OP13NAK03M</t>
  </si>
  <si>
    <t>2MA41NAK01M</t>
  </si>
  <si>
    <t>2JO11NAV01M</t>
  </si>
  <si>
    <t>2JO11NAK01M</t>
  </si>
  <si>
    <t>Gazdasági szerződések joga</t>
  </si>
  <si>
    <t>2PU51NAK03M</t>
  </si>
  <si>
    <t>2PU51NBK04M</t>
  </si>
  <si>
    <t>2PU51NBK05M</t>
  </si>
  <si>
    <t>2PU51NBK06M</t>
  </si>
  <si>
    <t>2PU51NBK07M</t>
  </si>
  <si>
    <t>2PU51NCK02M</t>
  </si>
  <si>
    <t>2PU51NCK08M</t>
  </si>
  <si>
    <t>Félév</t>
  </si>
  <si>
    <t>2VL60NCV01M</t>
  </si>
  <si>
    <t>Döntéselmélet</t>
  </si>
  <si>
    <t>KV</t>
  </si>
  <si>
    <t>Zoltayné Paprika Zita</t>
  </si>
  <si>
    <t>Döntéselmélet Tsz.</t>
  </si>
  <si>
    <t>2KG23NBK02M</t>
  </si>
  <si>
    <t>Fenntartható és társadalmilag felelős vállalat</t>
  </si>
  <si>
    <t>Kerekes Sándor</t>
  </si>
  <si>
    <t>Környezetgazdaságtani és Technológiai Tsz.</t>
  </si>
  <si>
    <t>2VL60NBK02M</t>
  </si>
  <si>
    <t>Értékteremtő folyamatok menedzsmentje</t>
  </si>
  <si>
    <t>Városiné Demeter Krisztina</t>
  </si>
  <si>
    <t>Logisztika és Ellátási Lánc Men.Tsz.</t>
  </si>
  <si>
    <t>2VL60NAV01M</t>
  </si>
  <si>
    <t>Nemzetközi vállalatgazdaságtan</t>
  </si>
  <si>
    <t>Czakó Erzsébet</t>
  </si>
  <si>
    <t>Üzleti Gazdaságtan Tanszék</t>
  </si>
  <si>
    <t xml:space="preserve">K </t>
  </si>
  <si>
    <t>2PU51NCK09M</t>
  </si>
  <si>
    <t>2PU51NCK10M</t>
  </si>
  <si>
    <t>2PU51NCK11M</t>
  </si>
  <si>
    <t>Kutatás módszertan</t>
  </si>
  <si>
    <t>2PU51NBK03M</t>
  </si>
  <si>
    <t>Tantárgykód</t>
  </si>
  <si>
    <t>Megjegyzések:</t>
  </si>
  <si>
    <t>Jelleg - K-kötelező, V-választható</t>
  </si>
  <si>
    <t>Számonkérés módja: v-vizsga, gyj-gyakorlati jegy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</si>
  <si>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</si>
  <si>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</si>
  <si>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</si>
  <si>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</si>
  <si>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</si>
  <si>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</si>
  <si>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</si>
  <si>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</si>
  <si>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</si>
  <si>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</si>
  <si>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</si>
  <si>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</si>
  <si>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>Az abszolutórium és záróvizsgára bocsátás feltételeit, az oklevél megszerzésével és minősítésével kapcsolatos információkat a TVSZ GTK Kari Melléklete tartalmazza.</t>
  </si>
  <si>
    <t xml:space="preserve">Felhívjuk a figyelmüket, hogy tantervi változások lehetségesek!                            </t>
  </si>
  <si>
    <t>2PU51NBK08M</t>
  </si>
  <si>
    <t>2BE52NCK01M</t>
  </si>
  <si>
    <t>2PU51NCK04M</t>
  </si>
  <si>
    <t>2PU51NCK05M</t>
  </si>
  <si>
    <t>2PU51NCK06M</t>
  </si>
  <si>
    <t>2PU51NCK07M</t>
  </si>
  <si>
    <t>2PU51NCK12M</t>
  </si>
  <si>
    <t>2PU51NCK13M</t>
  </si>
  <si>
    <t>(Bosnyák János) Borda József</t>
  </si>
  <si>
    <t>(Lukács János) Borda József</t>
  </si>
  <si>
    <t>2PU51NCK15M</t>
  </si>
  <si>
    <t>2PU51NCK14M</t>
  </si>
  <si>
    <t>2PU51NCK16M</t>
  </si>
  <si>
    <t>2PU51NCK17M</t>
  </si>
  <si>
    <t>2PU51NCK18M</t>
  </si>
  <si>
    <t>2PU51NCK19M</t>
  </si>
  <si>
    <t>Szakszeminárium I. (EK)</t>
  </si>
  <si>
    <t>Szakszeminárium II. (EK)</t>
  </si>
  <si>
    <t>Szakszeminárium I. (VSZ)</t>
  </si>
  <si>
    <t>Szakszeminárium II. (VSZ)</t>
  </si>
  <si>
    <t>Tárgyak óraszáma</t>
  </si>
  <si>
    <t>Alapozó tárgyak</t>
  </si>
  <si>
    <t>6+6</t>
  </si>
  <si>
    <t>4+4</t>
  </si>
  <si>
    <t>2+2</t>
  </si>
  <si>
    <t>-</t>
  </si>
  <si>
    <t>Szakmai törzstárgyak</t>
  </si>
  <si>
    <t>Szakszeminárium</t>
  </si>
  <si>
    <t>0+4</t>
  </si>
  <si>
    <t>0+8</t>
  </si>
  <si>
    <t>Összesen</t>
  </si>
  <si>
    <t>12+12</t>
  </si>
  <si>
    <t>10+10</t>
  </si>
  <si>
    <t>10+14</t>
  </si>
  <si>
    <t>6+14</t>
  </si>
  <si>
    <t>SZABADON VÁLASZTHATÓ TÁRGYAK</t>
  </si>
  <si>
    <t>?</t>
  </si>
  <si>
    <t>Tárgyak darabszáma</t>
  </si>
  <si>
    <t>ÖSSZESEN</t>
  </si>
  <si>
    <t>Vezetői számvitel szakirány (kötelező tárgyak)</t>
  </si>
  <si>
    <t>Vezetői számvitel szakirány (választható tárgyak)</t>
  </si>
  <si>
    <t>Ellenőrzés és könyvvizsgálat szakirány (választható tárgyak)</t>
  </si>
  <si>
    <t>Ellenőrzés és könyvvizsgálat szakirány (kötelező tárgyak)</t>
  </si>
  <si>
    <t>Társasági jog (időben szabadon választható tárgy)</t>
  </si>
  <si>
    <t>V</t>
  </si>
  <si>
    <t>Számon-kérés</t>
  </si>
  <si>
    <t>I. évfolyam</t>
  </si>
  <si>
    <t>II. évfolyam</t>
  </si>
  <si>
    <t>Alapozó és szakmai törzstárgyak</t>
  </si>
  <si>
    <r>
      <t>Kötelezően választható tárgyak</t>
    </r>
    <r>
      <rPr>
        <b/>
        <sz val="10"/>
        <rFont val="Arial"/>
        <family val="2"/>
      </rPr>
      <t xml:space="preserve"> (min. egy tárgy kötelező)</t>
    </r>
  </si>
  <si>
    <t>SZABADON VÁLASZTHATÓ TÁRGYAK*</t>
  </si>
  <si>
    <t>*a választható tárgyak a jelentkezők számától függően indulnak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</si>
  <si>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</si>
  <si>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</si>
  <si>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</si>
  <si>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</si>
  <si>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</si>
  <si>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</si>
  <si>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</si>
  <si>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</si>
  <si>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</si>
  <si>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</si>
  <si>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</si>
  <si>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</si>
  <si>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</si>
  <si>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</si>
  <si>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</si>
  <si>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</si>
  <si>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</si>
  <si>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</si>
  <si>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</si>
  <si>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</si>
  <si>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</si>
  <si>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</si>
  <si>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</si>
  <si>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</si>
  <si>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</si>
  <si>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</si>
  <si>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</si>
  <si>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</si>
  <si>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</si>
  <si>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</si>
  <si>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</si>
  <si>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</si>
  <si>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</si>
  <si>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</si>
  <si>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</si>
  <si>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</si>
  <si>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</si>
  <si>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</si>
  <si>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(3) A komplex vizsga/vizsgák ismétlésének szabályait a Tanulmányi és Vizsgaszabályzat 34. § - tartalmazza</t>
  </si>
  <si>
    <t xml:space="preserve">Gál Judit </t>
  </si>
  <si>
    <t xml:space="preserve">Balásházy Mária </t>
  </si>
  <si>
    <t xml:space="preserve"> Számvitel mesterképzés (MSc) szak 2011-12 évi operatív tanterve (2011. szeptemberi kezdés)</t>
  </si>
  <si>
    <t>Kötelezően választható tárgyak, szakirány választható tárgyak kreditjével együtt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</si>
</sst>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.5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2" xfId="17" applyFill="1" applyBorder="1" applyAlignment="1">
      <alignment wrapText="1"/>
    </xf>
    <xf numFmtId="0" fontId="5" fillId="0" borderId="6" xfId="17" applyFill="1" applyBorder="1" applyAlignment="1">
      <alignment wrapText="1"/>
    </xf>
    <xf numFmtId="0" fontId="5" fillId="0" borderId="2" xfId="17" applyFill="1" applyBorder="1" applyAlignment="1">
      <alignment wrapText="1"/>
    </xf>
    <xf numFmtId="0" fontId="5" fillId="0" borderId="2" xfId="17" applyFill="1" applyBorder="1" applyAlignment="1">
      <alignment/>
    </xf>
    <xf numFmtId="0" fontId="5" fillId="0" borderId="11" xfId="17" applyFill="1" applyBorder="1" applyAlignment="1">
      <alignment wrapText="1"/>
    </xf>
    <xf numFmtId="0" fontId="5" fillId="0" borderId="2" xfId="17" applyFont="1" applyFill="1" applyBorder="1" applyAlignment="1">
      <alignment wrapText="1"/>
    </xf>
    <xf numFmtId="0" fontId="0" fillId="2" borderId="2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 textRotation="90" wrapText="1"/>
    </xf>
    <xf numFmtId="0" fontId="0" fillId="2" borderId="17" xfId="0" applyFont="1" applyFill="1" applyBorder="1" applyAlignment="1">
      <alignment horizontal="center" vertical="center" textRotation="90" wrapText="1"/>
    </xf>
    <xf numFmtId="0" fontId="0" fillId="2" borderId="18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1" xfId="17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5" xfId="0" applyFont="1" applyFill="1" applyBorder="1" applyAlignment="1">
      <alignment/>
    </xf>
    <xf numFmtId="0" fontId="2" fillId="3" borderId="1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0" fillId="2" borderId="24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3" xfId="0" applyFont="1" applyFill="1" applyBorder="1" applyAlignment="1">
      <alignment/>
    </xf>
    <xf numFmtId="0" fontId="2" fillId="4" borderId="3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23" xfId="0" applyFont="1" applyFill="1" applyBorder="1" applyAlignment="1">
      <alignment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21" xfId="0" applyFont="1" applyFill="1" applyBorder="1" applyAlignment="1">
      <alignment wrapText="1"/>
    </xf>
    <xf numFmtId="0" fontId="0" fillId="2" borderId="38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3" borderId="3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/>
    </xf>
    <xf numFmtId="0" fontId="0" fillId="2" borderId="40" xfId="0" applyFont="1" applyFill="1" applyBorder="1" applyAlignment="1">
      <alignment wrapText="1"/>
    </xf>
    <xf numFmtId="0" fontId="0" fillId="2" borderId="40" xfId="0" applyFont="1" applyFill="1" applyBorder="1" applyAlignment="1">
      <alignment horizontal="center"/>
    </xf>
    <xf numFmtId="0" fontId="0" fillId="2" borderId="40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vertical="center"/>
    </xf>
    <xf numFmtId="49" fontId="0" fillId="5" borderId="0" xfId="0" applyNumberFormat="1" applyFont="1" applyFill="1" applyBorder="1" applyAlignment="1">
      <alignment vertical="center"/>
    </xf>
    <xf numFmtId="0" fontId="0" fillId="5" borderId="0" xfId="0" applyFont="1" applyFill="1" applyBorder="1" applyAlignment="1">
      <alignment vertical="center" shrinkToFit="1"/>
    </xf>
    <xf numFmtId="0" fontId="11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vertical="center" shrinkToFit="1"/>
    </xf>
    <xf numFmtId="0" fontId="4" fillId="5" borderId="0" xfId="0" applyFont="1" applyFill="1" applyBorder="1" applyAlignment="1">
      <alignment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 shrinkToFit="1"/>
    </xf>
    <xf numFmtId="0" fontId="2" fillId="5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shrinkToFit="1"/>
    </xf>
    <xf numFmtId="0" fontId="0" fillId="6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/>
    </xf>
    <xf numFmtId="0" fontId="0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0" fillId="6" borderId="22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0" fontId="2" fillId="6" borderId="14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6" borderId="21" xfId="0" applyFont="1" applyFill="1" applyBorder="1" applyAlignment="1">
      <alignment/>
    </xf>
    <xf numFmtId="0" fontId="2" fillId="6" borderId="25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1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horizontal="left" wrapText="1"/>
    </xf>
    <xf numFmtId="0" fontId="2" fillId="2" borderId="43" xfId="0" applyFont="1" applyFill="1" applyBorder="1" applyAlignment="1">
      <alignment horizontal="center" vertical="center" textRotation="90"/>
    </xf>
    <xf numFmtId="0" fontId="2" fillId="2" borderId="44" xfId="0" applyFont="1" applyFill="1" applyBorder="1" applyAlignment="1">
      <alignment horizontal="center" vertical="center" textRotation="90"/>
    </xf>
    <xf numFmtId="0" fontId="2" fillId="2" borderId="45" xfId="0" applyFont="1" applyFill="1" applyBorder="1" applyAlignment="1">
      <alignment horizontal="center" vertical="center" textRotation="90"/>
    </xf>
    <xf numFmtId="0" fontId="9" fillId="2" borderId="46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textRotation="90" wrapText="1"/>
    </xf>
    <xf numFmtId="0" fontId="4" fillId="2" borderId="13" xfId="0" applyFont="1" applyFill="1" applyBorder="1" applyAlignment="1">
      <alignment horizontal="center" vertical="center" textRotation="90"/>
    </xf>
    <xf numFmtId="0" fontId="4" fillId="2" borderId="24" xfId="0" applyFont="1" applyFill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left" vertical="center"/>
    </xf>
    <xf numFmtId="0" fontId="9" fillId="2" borderId="48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left" wrapText="1"/>
    </xf>
    <xf numFmtId="0" fontId="2" fillId="2" borderId="47" xfId="0" applyFont="1" applyFill="1" applyBorder="1" applyAlignment="1">
      <alignment horizontal="left" wrapText="1"/>
    </xf>
    <xf numFmtId="0" fontId="2" fillId="4" borderId="46" xfId="0" applyFont="1" applyFill="1" applyBorder="1" applyAlignment="1">
      <alignment horizontal="left" wrapText="1"/>
    </xf>
    <xf numFmtId="0" fontId="2" fillId="4" borderId="33" xfId="0" applyFont="1" applyFill="1" applyBorder="1" applyAlignment="1">
      <alignment horizontal="left" wrapText="1"/>
    </xf>
    <xf numFmtId="0" fontId="7" fillId="0" borderId="46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9" fillId="2" borderId="50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0" fillId="2" borderId="46" xfId="0" applyFont="1" applyFill="1" applyBorder="1" applyAlignment="1">
      <alignment horizontal="left"/>
    </xf>
    <xf numFmtId="0" fontId="0" fillId="2" borderId="34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9" fillId="2" borderId="50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0" fontId="8" fillId="6" borderId="51" xfId="0" applyFont="1" applyFill="1" applyBorder="1" applyAlignment="1">
      <alignment horizontal="left" wrapText="1"/>
    </xf>
    <xf numFmtId="0" fontId="8" fillId="6" borderId="22" xfId="0" applyFont="1" applyFill="1" applyBorder="1" applyAlignment="1">
      <alignment horizontal="left" wrapText="1"/>
    </xf>
    <xf numFmtId="0" fontId="8" fillId="6" borderId="50" xfId="0" applyFont="1" applyFill="1" applyBorder="1" applyAlignment="1">
      <alignment wrapText="1"/>
    </xf>
    <xf numFmtId="0" fontId="8" fillId="6" borderId="2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OP13NAK03M" TargetMode="External" /><Relationship Id="rId2" Type="http://schemas.openxmlformats.org/officeDocument/2006/relationships/hyperlink" Target="http://tantargy.uni-corvinus.hu/4MI25NAK01M" TargetMode="External" /><Relationship Id="rId3" Type="http://schemas.openxmlformats.org/officeDocument/2006/relationships/hyperlink" Target="http://tantargy.uni-corvinus.hu/2MA41NAK01M" TargetMode="External" /><Relationship Id="rId4" Type="http://schemas.openxmlformats.org/officeDocument/2006/relationships/hyperlink" Target="http://tantargy.uni-corvinus.hu/2JO11NAV01M" TargetMode="External" /><Relationship Id="rId5" Type="http://schemas.openxmlformats.org/officeDocument/2006/relationships/hyperlink" Target="http://tantargy.uni-corvinus.hu/2JO11NAK01M" TargetMode="External" /><Relationship Id="rId6" Type="http://schemas.openxmlformats.org/officeDocument/2006/relationships/hyperlink" Target="http://tantargy.uni-corvinus.hu/2PU51NBK03M" TargetMode="External" /><Relationship Id="rId7" Type="http://schemas.openxmlformats.org/officeDocument/2006/relationships/hyperlink" Target="http://tantargy.uni-corvinus.hu/2PU51NAK03M" TargetMode="External" /><Relationship Id="rId8" Type="http://schemas.openxmlformats.org/officeDocument/2006/relationships/hyperlink" Target="http://tantargy.uni-corvinus.hu/2PU51NBK04M" TargetMode="External" /><Relationship Id="rId9" Type="http://schemas.openxmlformats.org/officeDocument/2006/relationships/hyperlink" Target="http://tantargy.uni-corvinus.hu/2PU51NBK05M" TargetMode="External" /><Relationship Id="rId10" Type="http://schemas.openxmlformats.org/officeDocument/2006/relationships/hyperlink" Target="http://tantargy.uni-corvinus.hu/2PU51NBK06M" TargetMode="External" /><Relationship Id="rId11" Type="http://schemas.openxmlformats.org/officeDocument/2006/relationships/hyperlink" Target="http://tantargy.uni-corvinus.hu/2PU51NBK07M" TargetMode="External" /><Relationship Id="rId12" Type="http://schemas.openxmlformats.org/officeDocument/2006/relationships/hyperlink" Target="http://tantargy.uni-corvinus.hu/2BE52NAK01M" TargetMode="External" /><Relationship Id="rId13" Type="http://schemas.openxmlformats.org/officeDocument/2006/relationships/hyperlink" Target="http://tantargy.uni-corvinus.hu/2PU51NBK08M" TargetMode="External" /><Relationship Id="rId14" Type="http://schemas.openxmlformats.org/officeDocument/2006/relationships/hyperlink" Target="http://tantargy.uni-corvinus.hu/2VL60NCV01M" TargetMode="External" /><Relationship Id="rId15" Type="http://schemas.openxmlformats.org/officeDocument/2006/relationships/hyperlink" Target="http://tantargy.uni-corvinus.hu/2KG23NBK02M" TargetMode="External" /><Relationship Id="rId16" Type="http://schemas.openxmlformats.org/officeDocument/2006/relationships/hyperlink" Target="http://tantargy.uni-corvinus.hu/2VL60NBK02M" TargetMode="External" /><Relationship Id="rId17" Type="http://schemas.openxmlformats.org/officeDocument/2006/relationships/hyperlink" Target="http://tantargy.uni-corvinus.hu/2VL60NAV01M" TargetMode="External" /><Relationship Id="rId18" Type="http://schemas.openxmlformats.org/officeDocument/2006/relationships/hyperlink" Target="http://tantargy.uni-corvinus.hu/2PU51NCK02M" TargetMode="External" /><Relationship Id="rId19" Type="http://schemas.openxmlformats.org/officeDocument/2006/relationships/hyperlink" Target="http://tantargy.uni-corvinus.hu/2BE52NCK01M" TargetMode="External" /><Relationship Id="rId20" Type="http://schemas.openxmlformats.org/officeDocument/2006/relationships/hyperlink" Target="http://tantargy.uni-corvinus.hu/2PU51NCK04M" TargetMode="External" /><Relationship Id="rId21" Type="http://schemas.openxmlformats.org/officeDocument/2006/relationships/hyperlink" Target="http://tantargy.uni-corvinus.hu/2PU51NCK05M" TargetMode="External" /><Relationship Id="rId22" Type="http://schemas.openxmlformats.org/officeDocument/2006/relationships/hyperlink" Target="http://tantargy.uni-corvinus.hu/2PU51NCK14M" TargetMode="External" /><Relationship Id="rId23" Type="http://schemas.openxmlformats.org/officeDocument/2006/relationships/hyperlink" Target="http://tantargy.uni-corvinus.hu/2PU51NCK06M" TargetMode="External" /><Relationship Id="rId24" Type="http://schemas.openxmlformats.org/officeDocument/2006/relationships/hyperlink" Target="http://tantargy.uni-corvinus.hu/2PU51NCK07M" TargetMode="External" /><Relationship Id="rId25" Type="http://schemas.openxmlformats.org/officeDocument/2006/relationships/hyperlink" Target="http://tantargy.uni-corvinus.hu/2PU51NCK15M" TargetMode="External" /><Relationship Id="rId26" Type="http://schemas.openxmlformats.org/officeDocument/2006/relationships/hyperlink" Target="http://tantargy.uni-corvinus.hu/2PU51NCK16M" TargetMode="External" /><Relationship Id="rId27" Type="http://schemas.openxmlformats.org/officeDocument/2006/relationships/hyperlink" Target="http://tantargy.uni-corvinus.hu/2PU51NCK08M" TargetMode="External" /><Relationship Id="rId28" Type="http://schemas.openxmlformats.org/officeDocument/2006/relationships/hyperlink" Target="http://tantargy.uni-corvinus.hu/2PU51NCK09M" TargetMode="External" /><Relationship Id="rId29" Type="http://schemas.openxmlformats.org/officeDocument/2006/relationships/hyperlink" Target="http://tantargy.uni-corvinus.hu/2PU51NCK10M" TargetMode="External" /><Relationship Id="rId30" Type="http://schemas.openxmlformats.org/officeDocument/2006/relationships/hyperlink" Target="http://tantargy.uni-corvinus.hu/2PU51NCK11M" TargetMode="External" /><Relationship Id="rId31" Type="http://schemas.openxmlformats.org/officeDocument/2006/relationships/hyperlink" Target="http://tantargy.uni-corvinus.hu/2PU51NCK17M" TargetMode="External" /><Relationship Id="rId32" Type="http://schemas.openxmlformats.org/officeDocument/2006/relationships/hyperlink" Target="http://tantargy.uni-corvinus.hu/2PU51NCK12M" TargetMode="External" /><Relationship Id="rId33" Type="http://schemas.openxmlformats.org/officeDocument/2006/relationships/hyperlink" Target="http://tantargy.uni-corvinus.hu/2PU51NCK13M" TargetMode="External" /><Relationship Id="rId34" Type="http://schemas.openxmlformats.org/officeDocument/2006/relationships/hyperlink" Target="http://tantargy.uni-corvinus.hu/2PU51NCK08M" TargetMode="External" /><Relationship Id="rId35" Type="http://schemas.openxmlformats.org/officeDocument/2006/relationships/hyperlink" Target="http://tantargy.uni-corvinus.hu/2PU51NCK09M" TargetMode="External" /><Relationship Id="rId36" Type="http://schemas.openxmlformats.org/officeDocument/2006/relationships/hyperlink" Target="http://tantargy.uni-corvinus.hu/2PU51NCK10M" TargetMode="External" /><Relationship Id="rId37" Type="http://schemas.openxmlformats.org/officeDocument/2006/relationships/hyperlink" Target="http://tantargy.uni-corvinus.hu/2PU51NCK11M" TargetMode="External" /><Relationship Id="rId38" Type="http://schemas.openxmlformats.org/officeDocument/2006/relationships/hyperlink" Target="http://tantargy.uni-corvinus.hu/2PU51NCK17M" TargetMode="External" /><Relationship Id="rId39" Type="http://schemas.openxmlformats.org/officeDocument/2006/relationships/hyperlink" Target="http://tantargy.uni-corvinus.hu/2PU51NCK12M" TargetMode="External" /><Relationship Id="rId40" Type="http://schemas.openxmlformats.org/officeDocument/2006/relationships/hyperlink" Target="http://tantargy.uni-corvinus.hu/2PU51NCK13M" TargetMode="External" /><Relationship Id="rId41" Type="http://schemas.openxmlformats.org/officeDocument/2006/relationships/hyperlink" Target="http://tantargy.uni-corvinus.hu/2PU51NCK18M" TargetMode="External" /><Relationship Id="rId42" Type="http://schemas.openxmlformats.org/officeDocument/2006/relationships/hyperlink" Target="http://tantargy.uni-corvinus.hu/2PU51NCK19M" TargetMode="External" /><Relationship Id="rId43" Type="http://schemas.openxmlformats.org/officeDocument/2006/relationships/hyperlink" Target="http://tantargy.uni-corvinus.hu/2PU51NCK02M" TargetMode="External" /><Relationship Id="rId44" Type="http://schemas.openxmlformats.org/officeDocument/2006/relationships/hyperlink" Target="http://tantargy.uni-corvinus.hu/2BE52NCK01M" TargetMode="External" /><Relationship Id="rId45" Type="http://schemas.openxmlformats.org/officeDocument/2006/relationships/hyperlink" Target="http://tantargy.uni-corvinus.hu/2PU51NCK04M" TargetMode="External" /><Relationship Id="rId46" Type="http://schemas.openxmlformats.org/officeDocument/2006/relationships/hyperlink" Target="http://tantargy.uni-corvinus.hu/2PU51NCK05M" TargetMode="External" /><Relationship Id="rId47" Type="http://schemas.openxmlformats.org/officeDocument/2006/relationships/hyperlink" Target="http://tantargy.uni-corvinus.hu/2PU51NCK14M" TargetMode="External" /><Relationship Id="rId48" Type="http://schemas.openxmlformats.org/officeDocument/2006/relationships/hyperlink" Target="http://tantargy.uni-corvinus.hu/2PU51NCK06M" TargetMode="External" /><Relationship Id="rId49" Type="http://schemas.openxmlformats.org/officeDocument/2006/relationships/hyperlink" Target="http://tantargy.uni-corvinus.hu/2PU51NCK07M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zoomScaleSheetLayoutView="100" workbookViewId="0" topLeftCell="A1">
      <selection activeCell="A1" sqref="A1:S1"/>
    </sheetView>
  </sheetViews>
  <sheetFormatPr defaultColWidth="9.140625" defaultRowHeight="12.75"/>
  <cols>
    <col min="1" max="1" width="14.421875" style="7" bestFit="1" customWidth="1"/>
    <col min="2" max="2" width="55.00390625" style="31" customWidth="1"/>
    <col min="3" max="3" width="3.57421875" style="7" bestFit="1" customWidth="1"/>
    <col min="4" max="4" width="5.57421875" style="7" customWidth="1"/>
    <col min="5" max="6" width="3.7109375" style="8" customWidth="1"/>
    <col min="7" max="7" width="3.57421875" style="8" customWidth="1"/>
    <col min="8" max="16" width="3.7109375" style="8" customWidth="1"/>
    <col min="17" max="17" width="4.7109375" style="8" bestFit="1" customWidth="1"/>
    <col min="18" max="18" width="26.7109375" style="7" bestFit="1" customWidth="1"/>
    <col min="19" max="19" width="39.00390625" style="7" bestFit="1" customWidth="1"/>
    <col min="20" max="16384" width="9.140625" style="7" customWidth="1"/>
  </cols>
  <sheetData>
    <row r="1" spans="1:19" ht="18.75" customHeight="1" thickBot="1">
      <c r="A1" s="170" t="s">
        <v>204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2"/>
    </row>
    <row r="2" spans="1:19" s="8" customFormat="1" ht="18.75" customHeight="1" thickBot="1">
      <c r="A2" s="198" t="s">
        <v>93</v>
      </c>
      <c r="B2" s="179" t="s">
        <v>0</v>
      </c>
      <c r="C2" s="195" t="s">
        <v>1</v>
      </c>
      <c r="D2" s="184" t="s">
        <v>156</v>
      </c>
      <c r="E2" s="203" t="s">
        <v>157</v>
      </c>
      <c r="F2" s="189"/>
      <c r="G2" s="189"/>
      <c r="H2" s="189"/>
      <c r="I2" s="189"/>
      <c r="J2" s="204"/>
      <c r="K2" s="188" t="s">
        <v>158</v>
      </c>
      <c r="L2" s="189"/>
      <c r="M2" s="189"/>
      <c r="N2" s="189"/>
      <c r="O2" s="189"/>
      <c r="P2" s="190"/>
      <c r="Q2" s="167" t="s">
        <v>141</v>
      </c>
      <c r="R2" s="173" t="s">
        <v>3</v>
      </c>
      <c r="S2" s="176" t="s">
        <v>4</v>
      </c>
    </row>
    <row r="3" spans="1:19" s="8" customFormat="1" ht="18.75" customHeight="1">
      <c r="A3" s="199"/>
      <c r="B3" s="180"/>
      <c r="C3" s="196"/>
      <c r="D3" s="185"/>
      <c r="E3" s="182">
        <v>1</v>
      </c>
      <c r="F3" s="183"/>
      <c r="G3" s="191" t="s">
        <v>2</v>
      </c>
      <c r="H3" s="182">
        <v>2</v>
      </c>
      <c r="I3" s="183"/>
      <c r="J3" s="191" t="s">
        <v>2</v>
      </c>
      <c r="K3" s="187">
        <v>3</v>
      </c>
      <c r="L3" s="183"/>
      <c r="M3" s="191" t="s">
        <v>2</v>
      </c>
      <c r="N3" s="182">
        <v>4</v>
      </c>
      <c r="O3" s="183"/>
      <c r="P3" s="193" t="s">
        <v>2</v>
      </c>
      <c r="Q3" s="168"/>
      <c r="R3" s="174"/>
      <c r="S3" s="177"/>
    </row>
    <row r="4" spans="1:19" s="8" customFormat="1" ht="18.75" customHeight="1" thickBot="1">
      <c r="A4" s="200"/>
      <c r="B4" s="181"/>
      <c r="C4" s="197"/>
      <c r="D4" s="186"/>
      <c r="E4" s="57" t="s">
        <v>5</v>
      </c>
      <c r="F4" s="58" t="s">
        <v>6</v>
      </c>
      <c r="G4" s="192"/>
      <c r="H4" s="57" t="s">
        <v>5</v>
      </c>
      <c r="I4" s="58" t="s">
        <v>6</v>
      </c>
      <c r="J4" s="192"/>
      <c r="K4" s="85" t="s">
        <v>5</v>
      </c>
      <c r="L4" s="58" t="s">
        <v>6</v>
      </c>
      <c r="M4" s="192"/>
      <c r="N4" s="57" t="s">
        <v>5</v>
      </c>
      <c r="O4" s="58" t="s">
        <v>6</v>
      </c>
      <c r="P4" s="194"/>
      <c r="Q4" s="169"/>
      <c r="R4" s="175"/>
      <c r="S4" s="178"/>
    </row>
    <row r="5" spans="1:19" s="8" customFormat="1" ht="18.75" customHeight="1" thickBot="1">
      <c r="A5" s="201" t="s">
        <v>159</v>
      </c>
      <c r="B5" s="202"/>
      <c r="C5" s="51"/>
      <c r="D5" s="52"/>
      <c r="E5" s="53"/>
      <c r="F5" s="54"/>
      <c r="G5" s="113">
        <v>30</v>
      </c>
      <c r="H5" s="86"/>
      <c r="I5" s="87"/>
      <c r="J5" s="114">
        <v>25</v>
      </c>
      <c r="K5" s="88"/>
      <c r="L5" s="54"/>
      <c r="M5" s="113">
        <v>5</v>
      </c>
      <c r="N5" s="86"/>
      <c r="O5" s="87"/>
      <c r="P5" s="114">
        <v>5</v>
      </c>
      <c r="Q5" s="89">
        <f>Q6+Q13</f>
        <v>65</v>
      </c>
      <c r="R5" s="55"/>
      <c r="S5" s="56"/>
    </row>
    <row r="6" spans="1:20" ht="12.75">
      <c r="A6" s="212" t="s">
        <v>7</v>
      </c>
      <c r="B6" s="213"/>
      <c r="C6" s="155"/>
      <c r="D6" s="156"/>
      <c r="E6" s="157"/>
      <c r="F6" s="158"/>
      <c r="G6" s="81">
        <v>15</v>
      </c>
      <c r="H6" s="158"/>
      <c r="I6" s="158"/>
      <c r="J6" s="82">
        <v>10</v>
      </c>
      <c r="K6" s="159"/>
      <c r="L6" s="158"/>
      <c r="M6" s="81">
        <v>5</v>
      </c>
      <c r="N6" s="158"/>
      <c r="O6" s="158"/>
      <c r="P6" s="160"/>
      <c r="Q6" s="108">
        <f>SUM(G6:P6)</f>
        <v>30</v>
      </c>
      <c r="R6" s="161"/>
      <c r="S6" s="162"/>
      <c r="T6" s="2"/>
    </row>
    <row r="7" spans="1:20" ht="12.75">
      <c r="A7" s="13" t="s">
        <v>57</v>
      </c>
      <c r="B7" s="39" t="s">
        <v>8</v>
      </c>
      <c r="C7" s="16" t="s">
        <v>87</v>
      </c>
      <c r="D7" s="17" t="s">
        <v>40</v>
      </c>
      <c r="E7" s="18">
        <v>2</v>
      </c>
      <c r="F7" s="16">
        <v>2</v>
      </c>
      <c r="G7" s="45">
        <v>5</v>
      </c>
      <c r="H7" s="16"/>
      <c r="I7" s="16"/>
      <c r="J7" s="60"/>
      <c r="K7" s="64"/>
      <c r="L7" s="16"/>
      <c r="M7" s="45"/>
      <c r="N7" s="16"/>
      <c r="O7" s="16"/>
      <c r="P7" s="60"/>
      <c r="Q7" s="101">
        <v>5</v>
      </c>
      <c r="R7" s="66" t="s">
        <v>10</v>
      </c>
      <c r="S7" s="14" t="s">
        <v>14</v>
      </c>
      <c r="T7" s="2"/>
    </row>
    <row r="8" spans="1:20" ht="12.75">
      <c r="A8" s="13" t="s">
        <v>55</v>
      </c>
      <c r="B8" s="39" t="s">
        <v>56</v>
      </c>
      <c r="C8" s="16" t="s">
        <v>87</v>
      </c>
      <c r="D8" s="17" t="s">
        <v>40</v>
      </c>
      <c r="E8" s="18">
        <v>2</v>
      </c>
      <c r="F8" s="16">
        <v>2</v>
      </c>
      <c r="G8" s="45">
        <v>5</v>
      </c>
      <c r="H8" s="16"/>
      <c r="I8" s="16"/>
      <c r="J8" s="60"/>
      <c r="K8" s="64"/>
      <c r="L8" s="16"/>
      <c r="M8" s="45"/>
      <c r="N8" s="16"/>
      <c r="O8" s="16"/>
      <c r="P8" s="60"/>
      <c r="Q8" s="101">
        <v>5</v>
      </c>
      <c r="R8" s="66" t="s">
        <v>11</v>
      </c>
      <c r="S8" s="14" t="s">
        <v>15</v>
      </c>
      <c r="T8" s="2"/>
    </row>
    <row r="9" spans="1:20" ht="12.75">
      <c r="A9" s="13" t="s">
        <v>58</v>
      </c>
      <c r="B9" s="39" t="s">
        <v>9</v>
      </c>
      <c r="C9" s="16" t="s">
        <v>87</v>
      </c>
      <c r="D9" s="17" t="s">
        <v>40</v>
      </c>
      <c r="E9" s="18">
        <v>2</v>
      </c>
      <c r="F9" s="16">
        <v>2</v>
      </c>
      <c r="G9" s="45">
        <v>5</v>
      </c>
      <c r="H9" s="16"/>
      <c r="I9" s="16"/>
      <c r="J9" s="60"/>
      <c r="K9" s="64"/>
      <c r="L9" s="16"/>
      <c r="M9" s="45"/>
      <c r="N9" s="16"/>
      <c r="O9" s="16"/>
      <c r="P9" s="60"/>
      <c r="Q9" s="101">
        <v>5</v>
      </c>
      <c r="R9" s="66" t="s">
        <v>12</v>
      </c>
      <c r="S9" s="14" t="s">
        <v>16</v>
      </c>
      <c r="T9" s="2"/>
    </row>
    <row r="10" spans="1:20" ht="12.75">
      <c r="A10" s="13" t="s">
        <v>59</v>
      </c>
      <c r="B10" s="44" t="s">
        <v>154</v>
      </c>
      <c r="C10" s="16" t="s">
        <v>87</v>
      </c>
      <c r="D10" s="17" t="s">
        <v>40</v>
      </c>
      <c r="E10" s="18">
        <v>2</v>
      </c>
      <c r="F10" s="16">
        <v>2</v>
      </c>
      <c r="G10" s="45">
        <v>5</v>
      </c>
      <c r="H10" s="16">
        <v>2</v>
      </c>
      <c r="I10" s="16">
        <v>2</v>
      </c>
      <c r="J10" s="60">
        <v>5</v>
      </c>
      <c r="K10" s="64"/>
      <c r="L10" s="16"/>
      <c r="M10" s="45"/>
      <c r="N10" s="16"/>
      <c r="O10" s="16"/>
      <c r="P10" s="60"/>
      <c r="Q10" s="101">
        <v>5</v>
      </c>
      <c r="R10" s="66" t="s">
        <v>203</v>
      </c>
      <c r="S10" s="14" t="s">
        <v>17</v>
      </c>
      <c r="T10" s="1"/>
    </row>
    <row r="11" spans="1:20" ht="12.75">
      <c r="A11" s="19" t="s">
        <v>60</v>
      </c>
      <c r="B11" s="40" t="s">
        <v>61</v>
      </c>
      <c r="C11" s="20" t="s">
        <v>87</v>
      </c>
      <c r="D11" s="21" t="s">
        <v>40</v>
      </c>
      <c r="E11" s="18"/>
      <c r="F11" s="16"/>
      <c r="G11" s="45"/>
      <c r="H11" s="16">
        <v>2</v>
      </c>
      <c r="I11" s="16">
        <v>2</v>
      </c>
      <c r="J11" s="60">
        <v>5</v>
      </c>
      <c r="K11" s="64"/>
      <c r="L11" s="16"/>
      <c r="M11" s="45"/>
      <c r="N11" s="16"/>
      <c r="O11" s="16"/>
      <c r="P11" s="60"/>
      <c r="Q11" s="102">
        <v>5</v>
      </c>
      <c r="R11" s="163" t="s">
        <v>202</v>
      </c>
      <c r="S11" s="22" t="s">
        <v>17</v>
      </c>
      <c r="T11" s="2"/>
    </row>
    <row r="12" spans="1:20" ht="13.5" thickBot="1">
      <c r="A12" s="34" t="s">
        <v>92</v>
      </c>
      <c r="B12" s="43" t="s">
        <v>91</v>
      </c>
      <c r="C12" s="35" t="s">
        <v>87</v>
      </c>
      <c r="D12" s="36" t="s">
        <v>25</v>
      </c>
      <c r="E12" s="38"/>
      <c r="F12" s="35"/>
      <c r="G12" s="47"/>
      <c r="H12" s="35"/>
      <c r="I12" s="35"/>
      <c r="J12" s="63"/>
      <c r="K12" s="68">
        <v>2</v>
      </c>
      <c r="L12" s="35">
        <v>2</v>
      </c>
      <c r="M12" s="47">
        <v>5</v>
      </c>
      <c r="N12" s="35"/>
      <c r="O12" s="35"/>
      <c r="P12" s="63"/>
      <c r="Q12" s="103">
        <v>5</v>
      </c>
      <c r="R12" s="98" t="s">
        <v>13</v>
      </c>
      <c r="S12" s="37" t="s">
        <v>18</v>
      </c>
      <c r="T12" s="2"/>
    </row>
    <row r="13" spans="1:20" ht="12.75">
      <c r="A13" s="212" t="s">
        <v>19</v>
      </c>
      <c r="B13" s="213"/>
      <c r="C13" s="155"/>
      <c r="D13" s="156"/>
      <c r="E13" s="157"/>
      <c r="F13" s="158"/>
      <c r="G13" s="81">
        <v>15</v>
      </c>
      <c r="H13" s="158"/>
      <c r="I13" s="158"/>
      <c r="J13" s="82">
        <v>15</v>
      </c>
      <c r="K13" s="159"/>
      <c r="L13" s="158"/>
      <c r="M13" s="158"/>
      <c r="N13" s="158"/>
      <c r="O13" s="158"/>
      <c r="P13" s="82">
        <v>5</v>
      </c>
      <c r="Q13" s="108">
        <f>SUM(G13:P13)</f>
        <v>35</v>
      </c>
      <c r="R13" s="161"/>
      <c r="S13" s="162"/>
      <c r="T13" s="2"/>
    </row>
    <row r="14" spans="1:20" ht="12.75">
      <c r="A14" s="13" t="s">
        <v>62</v>
      </c>
      <c r="B14" s="39" t="s">
        <v>20</v>
      </c>
      <c r="C14" s="16" t="s">
        <v>87</v>
      </c>
      <c r="D14" s="17" t="s">
        <v>25</v>
      </c>
      <c r="E14" s="18">
        <v>2</v>
      </c>
      <c r="F14" s="16">
        <v>2</v>
      </c>
      <c r="G14" s="45">
        <v>5</v>
      </c>
      <c r="H14" s="16"/>
      <c r="I14" s="16"/>
      <c r="J14" s="60"/>
      <c r="K14" s="64"/>
      <c r="L14" s="16"/>
      <c r="M14" s="45"/>
      <c r="N14" s="16"/>
      <c r="O14" s="16"/>
      <c r="P14" s="60"/>
      <c r="Q14" s="101">
        <v>5</v>
      </c>
      <c r="R14" s="66" t="s">
        <v>27</v>
      </c>
      <c r="S14" s="14" t="s">
        <v>18</v>
      </c>
      <c r="T14" s="2"/>
    </row>
    <row r="15" spans="1:20" ht="12.75">
      <c r="A15" s="13" t="s">
        <v>63</v>
      </c>
      <c r="B15" s="39" t="s">
        <v>21</v>
      </c>
      <c r="C15" s="16" t="s">
        <v>87</v>
      </c>
      <c r="D15" s="17" t="s">
        <v>25</v>
      </c>
      <c r="E15" s="18">
        <v>2</v>
      </c>
      <c r="F15" s="16">
        <v>2</v>
      </c>
      <c r="G15" s="45">
        <v>5</v>
      </c>
      <c r="H15" s="16"/>
      <c r="I15" s="16"/>
      <c r="J15" s="60"/>
      <c r="K15" s="64"/>
      <c r="L15" s="16"/>
      <c r="M15" s="45"/>
      <c r="N15" s="16"/>
      <c r="O15" s="16"/>
      <c r="P15" s="60"/>
      <c r="Q15" s="101">
        <v>5</v>
      </c>
      <c r="R15" s="66" t="s">
        <v>28</v>
      </c>
      <c r="S15" s="14" t="s">
        <v>31</v>
      </c>
      <c r="T15" s="2"/>
    </row>
    <row r="16" spans="1:20" ht="12.75">
      <c r="A16" s="13" t="s">
        <v>64</v>
      </c>
      <c r="B16" s="39" t="s">
        <v>22</v>
      </c>
      <c r="C16" s="16" t="s">
        <v>87</v>
      </c>
      <c r="D16" s="17" t="s">
        <v>25</v>
      </c>
      <c r="E16" s="18">
        <v>2</v>
      </c>
      <c r="F16" s="16">
        <v>2</v>
      </c>
      <c r="G16" s="45">
        <v>5</v>
      </c>
      <c r="H16" s="16"/>
      <c r="I16" s="16"/>
      <c r="J16" s="60"/>
      <c r="K16" s="64"/>
      <c r="L16" s="16"/>
      <c r="M16" s="45"/>
      <c r="N16" s="16"/>
      <c r="O16" s="16"/>
      <c r="P16" s="60"/>
      <c r="Q16" s="101">
        <v>5</v>
      </c>
      <c r="R16" s="66" t="s">
        <v>27</v>
      </c>
      <c r="S16" s="14" t="s">
        <v>18</v>
      </c>
      <c r="T16" s="2"/>
    </row>
    <row r="17" spans="1:20" ht="12.75">
      <c r="A17" s="13" t="s">
        <v>65</v>
      </c>
      <c r="B17" s="39" t="s">
        <v>23</v>
      </c>
      <c r="C17" s="16" t="s">
        <v>87</v>
      </c>
      <c r="D17" s="17" t="s">
        <v>40</v>
      </c>
      <c r="E17" s="18"/>
      <c r="F17" s="16"/>
      <c r="G17" s="45"/>
      <c r="H17" s="16">
        <v>2</v>
      </c>
      <c r="I17" s="16">
        <v>2</v>
      </c>
      <c r="J17" s="60">
        <v>5</v>
      </c>
      <c r="K17" s="64"/>
      <c r="L17" s="16"/>
      <c r="M17" s="45"/>
      <c r="N17" s="16"/>
      <c r="O17" s="16"/>
      <c r="P17" s="60"/>
      <c r="Q17" s="101">
        <v>5</v>
      </c>
      <c r="R17" s="66" t="s">
        <v>13</v>
      </c>
      <c r="S17" s="14" t="s">
        <v>18</v>
      </c>
      <c r="T17" s="2"/>
    </row>
    <row r="18" spans="1:20" ht="12.75">
      <c r="A18" s="13" t="s">
        <v>66</v>
      </c>
      <c r="B18" s="39" t="s">
        <v>24</v>
      </c>
      <c r="C18" s="16" t="s">
        <v>87</v>
      </c>
      <c r="D18" s="17" t="s">
        <v>25</v>
      </c>
      <c r="E18" s="18"/>
      <c r="F18" s="16"/>
      <c r="G18" s="45"/>
      <c r="H18" s="16">
        <v>2</v>
      </c>
      <c r="I18" s="16">
        <v>2</v>
      </c>
      <c r="J18" s="60">
        <v>5</v>
      </c>
      <c r="K18" s="64"/>
      <c r="L18" s="16"/>
      <c r="M18" s="45"/>
      <c r="N18" s="16"/>
      <c r="O18" s="16"/>
      <c r="P18" s="60"/>
      <c r="Q18" s="101">
        <v>5</v>
      </c>
      <c r="R18" s="66" t="s">
        <v>29</v>
      </c>
      <c r="S18" s="14" t="s">
        <v>18</v>
      </c>
      <c r="T18" s="2"/>
    </row>
    <row r="19" spans="1:20" ht="12.75">
      <c r="A19" s="13" t="s">
        <v>52</v>
      </c>
      <c r="B19" s="39" t="s">
        <v>51</v>
      </c>
      <c r="C19" s="16" t="s">
        <v>87</v>
      </c>
      <c r="D19" s="17" t="s">
        <v>40</v>
      </c>
      <c r="E19" s="18"/>
      <c r="F19" s="16"/>
      <c r="G19" s="45"/>
      <c r="H19" s="16">
        <v>2</v>
      </c>
      <c r="I19" s="16">
        <v>2</v>
      </c>
      <c r="J19" s="60">
        <v>5</v>
      </c>
      <c r="K19" s="64"/>
      <c r="L19" s="16"/>
      <c r="M19" s="45"/>
      <c r="N19" s="16"/>
      <c r="O19" s="16"/>
      <c r="P19" s="60"/>
      <c r="Q19" s="101">
        <v>5</v>
      </c>
      <c r="R19" s="99" t="s">
        <v>53</v>
      </c>
      <c r="S19" s="14" t="s">
        <v>54</v>
      </c>
      <c r="T19" s="2"/>
    </row>
    <row r="20" spans="1:20" ht="13.5" thickBot="1">
      <c r="A20" s="69" t="s">
        <v>111</v>
      </c>
      <c r="B20" s="70" t="s">
        <v>26</v>
      </c>
      <c r="C20" s="71" t="s">
        <v>87</v>
      </c>
      <c r="D20" s="72" t="s">
        <v>25</v>
      </c>
      <c r="E20" s="73"/>
      <c r="F20" s="71"/>
      <c r="G20" s="74"/>
      <c r="H20" s="71"/>
      <c r="I20" s="71"/>
      <c r="J20" s="75"/>
      <c r="K20" s="76"/>
      <c r="L20" s="71"/>
      <c r="M20" s="74"/>
      <c r="N20" s="71">
        <v>2</v>
      </c>
      <c r="O20" s="71">
        <v>2</v>
      </c>
      <c r="P20" s="75">
        <v>5</v>
      </c>
      <c r="Q20" s="104">
        <v>5</v>
      </c>
      <c r="R20" s="100" t="s">
        <v>30</v>
      </c>
      <c r="S20" s="77" t="s">
        <v>31</v>
      </c>
      <c r="T20" s="2"/>
    </row>
    <row r="21" spans="1:20" ht="9" customHeight="1" thickBot="1">
      <c r="A21" s="221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3"/>
      <c r="T21" s="2"/>
    </row>
    <row r="22" spans="1:20" ht="12.75" customHeight="1">
      <c r="A22" s="214" t="s">
        <v>160</v>
      </c>
      <c r="B22" s="215"/>
      <c r="C22" s="46"/>
      <c r="D22" s="78"/>
      <c r="E22" s="50"/>
      <c r="F22" s="46"/>
      <c r="G22" s="46"/>
      <c r="H22" s="46"/>
      <c r="I22" s="46"/>
      <c r="J22" s="79"/>
      <c r="K22" s="59"/>
      <c r="L22" s="46"/>
      <c r="M22" s="46"/>
      <c r="N22" s="46"/>
      <c r="O22" s="46"/>
      <c r="P22" s="79"/>
      <c r="Q22" s="106"/>
      <c r="R22" s="105"/>
      <c r="S22" s="80"/>
      <c r="T22" s="30"/>
    </row>
    <row r="23" spans="1:20" ht="12.75">
      <c r="A23" s="13" t="s">
        <v>70</v>
      </c>
      <c r="B23" s="42" t="s">
        <v>71</v>
      </c>
      <c r="C23" s="16" t="s">
        <v>72</v>
      </c>
      <c r="D23" s="17" t="s">
        <v>40</v>
      </c>
      <c r="E23" s="18">
        <v>2</v>
      </c>
      <c r="F23" s="16">
        <v>2</v>
      </c>
      <c r="G23" s="45">
        <v>5</v>
      </c>
      <c r="H23" s="16"/>
      <c r="I23" s="16"/>
      <c r="J23" s="60"/>
      <c r="K23" s="64"/>
      <c r="L23" s="16"/>
      <c r="M23" s="45"/>
      <c r="N23" s="16"/>
      <c r="O23" s="16"/>
      <c r="P23" s="60"/>
      <c r="Q23" s="101">
        <v>5</v>
      </c>
      <c r="R23" s="66" t="s">
        <v>73</v>
      </c>
      <c r="S23" s="14" t="s">
        <v>74</v>
      </c>
      <c r="T23" s="30"/>
    </row>
    <row r="24" spans="1:20" ht="12.75">
      <c r="A24" s="13" t="s">
        <v>75</v>
      </c>
      <c r="B24" s="42" t="s">
        <v>76</v>
      </c>
      <c r="C24" s="16" t="s">
        <v>72</v>
      </c>
      <c r="D24" s="17" t="s">
        <v>40</v>
      </c>
      <c r="E24" s="18">
        <v>1</v>
      </c>
      <c r="F24" s="16">
        <v>1</v>
      </c>
      <c r="G24" s="45">
        <v>3</v>
      </c>
      <c r="H24" s="16"/>
      <c r="I24" s="16"/>
      <c r="J24" s="60"/>
      <c r="K24" s="64"/>
      <c r="L24" s="16"/>
      <c r="M24" s="45"/>
      <c r="N24" s="16"/>
      <c r="O24" s="16"/>
      <c r="P24" s="60"/>
      <c r="Q24" s="101">
        <v>3</v>
      </c>
      <c r="R24" s="66" t="s">
        <v>77</v>
      </c>
      <c r="S24" s="137" t="s">
        <v>78</v>
      </c>
      <c r="T24" s="2"/>
    </row>
    <row r="25" spans="1:20" ht="12.75">
      <c r="A25" s="13" t="s">
        <v>79</v>
      </c>
      <c r="B25" s="42" t="s">
        <v>80</v>
      </c>
      <c r="C25" s="16" t="s">
        <v>72</v>
      </c>
      <c r="D25" s="17" t="s">
        <v>40</v>
      </c>
      <c r="E25" s="18">
        <v>2</v>
      </c>
      <c r="F25" s="16">
        <v>2</v>
      </c>
      <c r="G25" s="45">
        <v>5</v>
      </c>
      <c r="H25" s="16"/>
      <c r="I25" s="16"/>
      <c r="J25" s="60"/>
      <c r="K25" s="64"/>
      <c r="L25" s="16"/>
      <c r="M25" s="45"/>
      <c r="N25" s="16"/>
      <c r="O25" s="16"/>
      <c r="P25" s="60"/>
      <c r="Q25" s="101">
        <v>5</v>
      </c>
      <c r="R25" s="66" t="s">
        <v>81</v>
      </c>
      <c r="S25" s="14" t="s">
        <v>82</v>
      </c>
      <c r="T25" s="2"/>
    </row>
    <row r="26" spans="1:20" ht="13.5" thickBot="1">
      <c r="A26" s="34" t="s">
        <v>83</v>
      </c>
      <c r="B26" s="43" t="s">
        <v>84</v>
      </c>
      <c r="C26" s="35" t="s">
        <v>72</v>
      </c>
      <c r="D26" s="36" t="s">
        <v>40</v>
      </c>
      <c r="E26" s="38"/>
      <c r="F26" s="35"/>
      <c r="G26" s="47"/>
      <c r="H26" s="35">
        <v>2</v>
      </c>
      <c r="I26" s="35">
        <v>2</v>
      </c>
      <c r="J26" s="63">
        <v>5</v>
      </c>
      <c r="K26" s="68"/>
      <c r="L26" s="35"/>
      <c r="M26" s="47"/>
      <c r="N26" s="35"/>
      <c r="O26" s="35"/>
      <c r="P26" s="63"/>
      <c r="Q26" s="103">
        <v>5</v>
      </c>
      <c r="R26" s="98" t="s">
        <v>85</v>
      </c>
      <c r="S26" s="37" t="s">
        <v>86</v>
      </c>
      <c r="T26" s="2"/>
    </row>
    <row r="27" spans="1:20" ht="10.5" customHeight="1" thickBot="1">
      <c r="A27" s="218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20"/>
      <c r="T27" s="2"/>
    </row>
    <row r="28" spans="1:20" ht="15">
      <c r="A28" s="226" t="s">
        <v>32</v>
      </c>
      <c r="B28" s="227"/>
      <c r="C28" s="46"/>
      <c r="D28" s="83"/>
      <c r="E28" s="50"/>
      <c r="F28" s="46"/>
      <c r="G28" s="46"/>
      <c r="H28" s="46"/>
      <c r="I28" s="46"/>
      <c r="J28" s="79"/>
      <c r="K28" s="59"/>
      <c r="L28" s="46"/>
      <c r="M28" s="46"/>
      <c r="N28" s="46"/>
      <c r="O28" s="46"/>
      <c r="P28" s="79"/>
      <c r="Q28" s="111">
        <v>46</v>
      </c>
      <c r="R28" s="84"/>
      <c r="S28" s="80"/>
      <c r="T28" s="2"/>
    </row>
    <row r="29" spans="1:20" ht="12.75">
      <c r="A29" s="228" t="s">
        <v>150</v>
      </c>
      <c r="B29" s="229"/>
      <c r="C29" s="138"/>
      <c r="D29" s="139"/>
      <c r="E29" s="140"/>
      <c r="F29" s="138"/>
      <c r="G29" s="138"/>
      <c r="H29" s="138"/>
      <c r="I29" s="138"/>
      <c r="J29" s="141">
        <v>5</v>
      </c>
      <c r="K29" s="142"/>
      <c r="L29" s="138"/>
      <c r="M29" s="143">
        <v>20</v>
      </c>
      <c r="N29" s="138"/>
      <c r="O29" s="138"/>
      <c r="P29" s="141">
        <v>21</v>
      </c>
      <c r="Q29" s="144">
        <f>SUM(J29:P29)</f>
        <v>46</v>
      </c>
      <c r="R29" s="145"/>
      <c r="S29" s="146"/>
      <c r="T29" s="1"/>
    </row>
    <row r="30" spans="1:19" ht="12.75">
      <c r="A30" s="13" t="s">
        <v>67</v>
      </c>
      <c r="B30" s="39" t="s">
        <v>33</v>
      </c>
      <c r="C30" s="16" t="s">
        <v>87</v>
      </c>
      <c r="D30" s="17" t="s">
        <v>25</v>
      </c>
      <c r="E30" s="18"/>
      <c r="F30" s="16"/>
      <c r="G30" s="45"/>
      <c r="H30" s="16">
        <v>2</v>
      </c>
      <c r="I30" s="16">
        <v>2</v>
      </c>
      <c r="J30" s="60">
        <v>5</v>
      </c>
      <c r="K30" s="64"/>
      <c r="L30" s="16"/>
      <c r="M30" s="45"/>
      <c r="N30" s="16"/>
      <c r="O30" s="16"/>
      <c r="P30" s="60"/>
      <c r="Q30" s="101">
        <v>5</v>
      </c>
      <c r="R30" s="66" t="s">
        <v>27</v>
      </c>
      <c r="S30" s="14" t="s">
        <v>18</v>
      </c>
    </row>
    <row r="31" spans="1:19" ht="12.75">
      <c r="A31" s="25" t="s">
        <v>112</v>
      </c>
      <c r="B31" s="39" t="s">
        <v>34</v>
      </c>
      <c r="C31" s="16" t="s">
        <v>87</v>
      </c>
      <c r="D31" s="17" t="s">
        <v>25</v>
      </c>
      <c r="E31" s="18"/>
      <c r="F31" s="16"/>
      <c r="G31" s="45"/>
      <c r="H31" s="16"/>
      <c r="I31" s="16"/>
      <c r="J31" s="60"/>
      <c r="K31" s="64">
        <v>2</v>
      </c>
      <c r="L31" s="16">
        <v>2</v>
      </c>
      <c r="M31" s="45">
        <v>5</v>
      </c>
      <c r="N31" s="16"/>
      <c r="O31" s="16"/>
      <c r="P31" s="60"/>
      <c r="Q31" s="101">
        <v>5</v>
      </c>
      <c r="R31" s="66" t="s">
        <v>41</v>
      </c>
      <c r="S31" s="14" t="s">
        <v>54</v>
      </c>
    </row>
    <row r="32" spans="1:19" ht="12.75">
      <c r="A32" s="25" t="s">
        <v>113</v>
      </c>
      <c r="B32" s="39" t="s">
        <v>35</v>
      </c>
      <c r="C32" s="16" t="s">
        <v>87</v>
      </c>
      <c r="D32" s="17" t="s">
        <v>25</v>
      </c>
      <c r="E32" s="18"/>
      <c r="F32" s="16"/>
      <c r="G32" s="45"/>
      <c r="H32" s="16"/>
      <c r="I32" s="16"/>
      <c r="J32" s="60"/>
      <c r="K32" s="64">
        <v>2</v>
      </c>
      <c r="L32" s="16">
        <v>2</v>
      </c>
      <c r="M32" s="45">
        <v>5</v>
      </c>
      <c r="N32" s="16"/>
      <c r="O32" s="16"/>
      <c r="P32" s="60"/>
      <c r="Q32" s="101">
        <v>5</v>
      </c>
      <c r="R32" s="66" t="s">
        <v>29</v>
      </c>
      <c r="S32" s="14" t="s">
        <v>18</v>
      </c>
    </row>
    <row r="33" spans="1:19" ht="12.75">
      <c r="A33" s="25" t="s">
        <v>114</v>
      </c>
      <c r="B33" s="39" t="s">
        <v>36</v>
      </c>
      <c r="C33" s="16" t="s">
        <v>87</v>
      </c>
      <c r="D33" s="17" t="s">
        <v>40</v>
      </c>
      <c r="E33" s="18"/>
      <c r="F33" s="16"/>
      <c r="G33" s="45"/>
      <c r="H33" s="16"/>
      <c r="I33" s="16"/>
      <c r="J33" s="60"/>
      <c r="K33" s="64">
        <v>2</v>
      </c>
      <c r="L33" s="16">
        <v>2</v>
      </c>
      <c r="M33" s="45">
        <v>5</v>
      </c>
      <c r="N33" s="16"/>
      <c r="O33" s="16"/>
      <c r="P33" s="60"/>
      <c r="Q33" s="101">
        <v>5</v>
      </c>
      <c r="R33" s="66" t="s">
        <v>13</v>
      </c>
      <c r="S33" s="14" t="s">
        <v>18</v>
      </c>
    </row>
    <row r="34" spans="1:19" ht="12.75">
      <c r="A34" s="25" t="s">
        <v>122</v>
      </c>
      <c r="B34" s="39" t="s">
        <v>37</v>
      </c>
      <c r="C34" s="16" t="s">
        <v>87</v>
      </c>
      <c r="D34" s="17" t="s">
        <v>40</v>
      </c>
      <c r="E34" s="18"/>
      <c r="F34" s="16"/>
      <c r="G34" s="45"/>
      <c r="H34" s="16"/>
      <c r="I34" s="16"/>
      <c r="J34" s="60"/>
      <c r="K34" s="64"/>
      <c r="L34" s="16"/>
      <c r="M34" s="45"/>
      <c r="N34" s="16">
        <v>2</v>
      </c>
      <c r="O34" s="16">
        <v>2</v>
      </c>
      <c r="P34" s="60">
        <v>5</v>
      </c>
      <c r="Q34" s="101">
        <v>5</v>
      </c>
      <c r="R34" s="66" t="s">
        <v>119</v>
      </c>
      <c r="S34" s="14" t="s">
        <v>18</v>
      </c>
    </row>
    <row r="35" spans="1:19" ht="12.75">
      <c r="A35" s="25" t="s">
        <v>115</v>
      </c>
      <c r="B35" s="39" t="s">
        <v>38</v>
      </c>
      <c r="C35" s="16" t="s">
        <v>87</v>
      </c>
      <c r="D35" s="17" t="s">
        <v>40</v>
      </c>
      <c r="E35" s="18"/>
      <c r="F35" s="16"/>
      <c r="G35" s="45"/>
      <c r="H35" s="16"/>
      <c r="I35" s="16"/>
      <c r="J35" s="60"/>
      <c r="K35" s="64"/>
      <c r="L35" s="16"/>
      <c r="M35" s="45"/>
      <c r="N35" s="16">
        <v>2</v>
      </c>
      <c r="O35" s="16">
        <v>0</v>
      </c>
      <c r="P35" s="60">
        <v>3</v>
      </c>
      <c r="Q35" s="101">
        <v>3</v>
      </c>
      <c r="R35" s="66" t="s">
        <v>42</v>
      </c>
      <c r="S35" s="14" t="s">
        <v>18</v>
      </c>
    </row>
    <row r="36" spans="1:19" ht="12.75">
      <c r="A36" s="25" t="s">
        <v>116</v>
      </c>
      <c r="B36" s="39" t="s">
        <v>39</v>
      </c>
      <c r="C36" s="16" t="s">
        <v>87</v>
      </c>
      <c r="D36" s="17" t="s">
        <v>25</v>
      </c>
      <c r="E36" s="18"/>
      <c r="F36" s="16"/>
      <c r="G36" s="45"/>
      <c r="H36" s="16"/>
      <c r="I36" s="16"/>
      <c r="J36" s="60"/>
      <c r="K36" s="64"/>
      <c r="L36" s="16"/>
      <c r="M36" s="45"/>
      <c r="N36" s="16">
        <v>0</v>
      </c>
      <c r="O36" s="16">
        <v>2</v>
      </c>
      <c r="P36" s="60">
        <v>3</v>
      </c>
      <c r="Q36" s="101">
        <v>3</v>
      </c>
      <c r="R36" s="66" t="s">
        <v>43</v>
      </c>
      <c r="S36" s="14" t="s">
        <v>31</v>
      </c>
    </row>
    <row r="37" spans="1:19" ht="12.75">
      <c r="A37" s="25" t="s">
        <v>121</v>
      </c>
      <c r="B37" s="41" t="s">
        <v>129</v>
      </c>
      <c r="C37" s="16" t="s">
        <v>87</v>
      </c>
      <c r="D37" s="17" t="s">
        <v>25</v>
      </c>
      <c r="E37" s="18"/>
      <c r="F37" s="16"/>
      <c r="G37" s="45"/>
      <c r="H37" s="16"/>
      <c r="I37" s="16"/>
      <c r="J37" s="60"/>
      <c r="K37" s="64">
        <v>0</v>
      </c>
      <c r="L37" s="16">
        <v>4</v>
      </c>
      <c r="M37" s="45">
        <v>5</v>
      </c>
      <c r="N37" s="16"/>
      <c r="O37" s="16"/>
      <c r="P37" s="60"/>
      <c r="Q37" s="101">
        <v>5</v>
      </c>
      <c r="R37" s="66" t="s">
        <v>27</v>
      </c>
      <c r="S37" s="14" t="s">
        <v>18</v>
      </c>
    </row>
    <row r="38" spans="1:19" ht="12.75">
      <c r="A38" s="25" t="s">
        <v>123</v>
      </c>
      <c r="B38" s="41" t="s">
        <v>130</v>
      </c>
      <c r="C38" s="16" t="s">
        <v>87</v>
      </c>
      <c r="D38" s="17" t="s">
        <v>25</v>
      </c>
      <c r="E38" s="18"/>
      <c r="F38" s="16"/>
      <c r="G38" s="45"/>
      <c r="H38" s="16"/>
      <c r="I38" s="16"/>
      <c r="J38" s="60"/>
      <c r="K38" s="64"/>
      <c r="L38" s="16"/>
      <c r="M38" s="45"/>
      <c r="N38" s="16">
        <v>0</v>
      </c>
      <c r="O38" s="16">
        <v>8</v>
      </c>
      <c r="P38" s="60">
        <v>10</v>
      </c>
      <c r="Q38" s="101">
        <v>10</v>
      </c>
      <c r="R38" s="66" t="s">
        <v>27</v>
      </c>
      <c r="S38" s="14" t="s">
        <v>18</v>
      </c>
    </row>
    <row r="39" spans="1:19" ht="12.75">
      <c r="A39" s="224" t="s">
        <v>151</v>
      </c>
      <c r="B39" s="225"/>
      <c r="C39" s="16"/>
      <c r="D39" s="12"/>
      <c r="E39" s="18"/>
      <c r="F39" s="16"/>
      <c r="G39" s="45"/>
      <c r="H39" s="16"/>
      <c r="I39" s="16"/>
      <c r="J39" s="60"/>
      <c r="K39" s="64"/>
      <c r="L39" s="16"/>
      <c r="M39" s="45"/>
      <c r="N39" s="16"/>
      <c r="O39" s="16"/>
      <c r="P39" s="60"/>
      <c r="Q39" s="101"/>
      <c r="R39" s="66"/>
      <c r="S39" s="14"/>
    </row>
    <row r="40" spans="1:19" ht="12.75">
      <c r="A40" s="13" t="s">
        <v>68</v>
      </c>
      <c r="B40" s="39" t="s">
        <v>44</v>
      </c>
      <c r="C40" s="16" t="s">
        <v>155</v>
      </c>
      <c r="D40" s="17" t="s">
        <v>40</v>
      </c>
      <c r="E40" s="18"/>
      <c r="F40" s="16"/>
      <c r="G40" s="45"/>
      <c r="H40" s="16">
        <v>2</v>
      </c>
      <c r="I40" s="16">
        <v>2</v>
      </c>
      <c r="J40" s="60">
        <v>5</v>
      </c>
      <c r="K40" s="64"/>
      <c r="L40" s="16"/>
      <c r="M40" s="45"/>
      <c r="N40" s="16"/>
      <c r="O40" s="16"/>
      <c r="P40" s="60"/>
      <c r="Q40" s="101">
        <v>5</v>
      </c>
      <c r="R40" s="66" t="s">
        <v>28</v>
      </c>
      <c r="S40" s="14" t="s">
        <v>31</v>
      </c>
    </row>
    <row r="41" spans="1:19" ht="13.5" customHeight="1">
      <c r="A41" s="13" t="s">
        <v>88</v>
      </c>
      <c r="B41" s="39" t="s">
        <v>45</v>
      </c>
      <c r="C41" s="16" t="s">
        <v>155</v>
      </c>
      <c r="D41" s="17" t="s">
        <v>25</v>
      </c>
      <c r="E41" s="18"/>
      <c r="F41" s="16"/>
      <c r="G41" s="45"/>
      <c r="H41" s="16"/>
      <c r="I41" s="16"/>
      <c r="J41" s="60"/>
      <c r="K41" s="64">
        <v>2</v>
      </c>
      <c r="L41" s="16">
        <v>2</v>
      </c>
      <c r="M41" s="45">
        <v>5</v>
      </c>
      <c r="N41" s="16"/>
      <c r="O41" s="16"/>
      <c r="P41" s="60"/>
      <c r="Q41" s="101">
        <v>5</v>
      </c>
      <c r="R41" s="66" t="s">
        <v>30</v>
      </c>
      <c r="S41" s="14" t="s">
        <v>31</v>
      </c>
    </row>
    <row r="42" spans="1:19" ht="12.75">
      <c r="A42" s="13" t="s">
        <v>90</v>
      </c>
      <c r="B42" s="39" t="s">
        <v>47</v>
      </c>
      <c r="C42" s="16" t="s">
        <v>155</v>
      </c>
      <c r="D42" s="17" t="s">
        <v>40</v>
      </c>
      <c r="E42" s="18"/>
      <c r="F42" s="16"/>
      <c r="G42" s="45"/>
      <c r="H42" s="16"/>
      <c r="I42" s="16"/>
      <c r="J42" s="60"/>
      <c r="K42" s="64">
        <v>2</v>
      </c>
      <c r="L42" s="16">
        <v>2</v>
      </c>
      <c r="M42" s="45">
        <v>5</v>
      </c>
      <c r="N42" s="16"/>
      <c r="O42" s="16"/>
      <c r="P42" s="60"/>
      <c r="Q42" s="101">
        <v>5</v>
      </c>
      <c r="R42" s="66" t="s">
        <v>13</v>
      </c>
      <c r="S42" s="14" t="s">
        <v>18</v>
      </c>
    </row>
    <row r="43" spans="1:19" ht="12.75">
      <c r="A43" s="13" t="s">
        <v>89</v>
      </c>
      <c r="B43" s="39" t="s">
        <v>46</v>
      </c>
      <c r="C43" s="16" t="s">
        <v>155</v>
      </c>
      <c r="D43" s="17" t="s">
        <v>25</v>
      </c>
      <c r="E43" s="18"/>
      <c r="F43" s="16"/>
      <c r="G43" s="45"/>
      <c r="H43" s="16"/>
      <c r="I43" s="16"/>
      <c r="J43" s="60"/>
      <c r="K43" s="64"/>
      <c r="L43" s="16"/>
      <c r="M43" s="45"/>
      <c r="N43" s="16">
        <v>2</v>
      </c>
      <c r="O43" s="16">
        <v>2</v>
      </c>
      <c r="P43" s="60">
        <v>5</v>
      </c>
      <c r="Q43" s="101">
        <v>5</v>
      </c>
      <c r="R43" s="66" t="s">
        <v>29</v>
      </c>
      <c r="S43" s="14" t="s">
        <v>18</v>
      </c>
    </row>
    <row r="44" spans="1:19" ht="12.75">
      <c r="A44" s="25" t="s">
        <v>124</v>
      </c>
      <c r="B44" s="39" t="s">
        <v>48</v>
      </c>
      <c r="C44" s="16" t="s">
        <v>155</v>
      </c>
      <c r="D44" s="17" t="s">
        <v>40</v>
      </c>
      <c r="E44" s="18"/>
      <c r="F44" s="16"/>
      <c r="G44" s="45"/>
      <c r="H44" s="16"/>
      <c r="I44" s="16"/>
      <c r="J44" s="60"/>
      <c r="K44" s="65"/>
      <c r="L44" s="26"/>
      <c r="M44" s="48"/>
      <c r="N44" s="26">
        <v>2</v>
      </c>
      <c r="O44" s="26">
        <v>2</v>
      </c>
      <c r="P44" s="61">
        <v>5</v>
      </c>
      <c r="Q44" s="101">
        <v>5</v>
      </c>
      <c r="R44" s="66" t="s">
        <v>120</v>
      </c>
      <c r="S44" s="14" t="s">
        <v>31</v>
      </c>
    </row>
    <row r="45" spans="1:19" ht="12.75">
      <c r="A45" s="25" t="s">
        <v>117</v>
      </c>
      <c r="B45" s="39" t="s">
        <v>49</v>
      </c>
      <c r="C45" s="16" t="s">
        <v>155</v>
      </c>
      <c r="D45" s="17" t="s">
        <v>25</v>
      </c>
      <c r="E45" s="18"/>
      <c r="F45" s="16"/>
      <c r="G45" s="45"/>
      <c r="H45" s="16"/>
      <c r="I45" s="16"/>
      <c r="J45" s="60"/>
      <c r="K45" s="64"/>
      <c r="L45" s="16"/>
      <c r="M45" s="45"/>
      <c r="N45" s="16">
        <v>2</v>
      </c>
      <c r="O45" s="16">
        <v>0</v>
      </c>
      <c r="P45" s="60">
        <v>3</v>
      </c>
      <c r="Q45" s="101">
        <v>3</v>
      </c>
      <c r="R45" s="66" t="s">
        <v>42</v>
      </c>
      <c r="S45" s="14" t="s">
        <v>18</v>
      </c>
    </row>
    <row r="46" spans="1:19" ht="13.5" thickBot="1">
      <c r="A46" s="69" t="s">
        <v>118</v>
      </c>
      <c r="B46" s="43" t="s">
        <v>50</v>
      </c>
      <c r="C46" s="35" t="s">
        <v>155</v>
      </c>
      <c r="D46" s="36" t="s">
        <v>25</v>
      </c>
      <c r="E46" s="38"/>
      <c r="F46" s="35"/>
      <c r="G46" s="47"/>
      <c r="H46" s="35"/>
      <c r="I46" s="35"/>
      <c r="J46" s="63"/>
      <c r="K46" s="68"/>
      <c r="L46" s="35"/>
      <c r="M46" s="47"/>
      <c r="N46" s="35">
        <v>0</v>
      </c>
      <c r="O46" s="35">
        <v>2</v>
      </c>
      <c r="P46" s="60">
        <v>3</v>
      </c>
      <c r="Q46" s="103">
        <v>3</v>
      </c>
      <c r="R46" s="98" t="s">
        <v>43</v>
      </c>
      <c r="S46" s="37" t="s">
        <v>31</v>
      </c>
    </row>
    <row r="47" spans="1:19" ht="12.75">
      <c r="A47" s="230" t="s">
        <v>153</v>
      </c>
      <c r="B47" s="231"/>
      <c r="C47" s="147"/>
      <c r="D47" s="148"/>
      <c r="E47" s="149"/>
      <c r="F47" s="147"/>
      <c r="G47" s="147"/>
      <c r="H47" s="147"/>
      <c r="I47" s="147"/>
      <c r="J47" s="150">
        <v>5</v>
      </c>
      <c r="K47" s="151"/>
      <c r="L47" s="147"/>
      <c r="M47" s="147">
        <v>15</v>
      </c>
      <c r="N47" s="147"/>
      <c r="O47" s="147"/>
      <c r="P47" s="150">
        <v>26</v>
      </c>
      <c r="Q47" s="152">
        <f>SUM(J47:P47)</f>
        <v>46</v>
      </c>
      <c r="R47" s="153"/>
      <c r="S47" s="154"/>
    </row>
    <row r="48" spans="1:19" ht="12.75">
      <c r="A48" s="13" t="s">
        <v>68</v>
      </c>
      <c r="B48" s="39" t="s">
        <v>44</v>
      </c>
      <c r="C48" s="16" t="s">
        <v>87</v>
      </c>
      <c r="D48" s="17" t="s">
        <v>40</v>
      </c>
      <c r="E48" s="18"/>
      <c r="F48" s="16"/>
      <c r="G48" s="45"/>
      <c r="H48" s="16">
        <v>2</v>
      </c>
      <c r="I48" s="16">
        <v>2</v>
      </c>
      <c r="J48" s="60">
        <v>5</v>
      </c>
      <c r="K48" s="64"/>
      <c r="L48" s="16"/>
      <c r="M48" s="45"/>
      <c r="N48" s="16"/>
      <c r="O48" s="16"/>
      <c r="P48" s="60"/>
      <c r="Q48" s="101">
        <v>5</v>
      </c>
      <c r="R48" s="66" t="s">
        <v>28</v>
      </c>
      <c r="S48" s="14" t="s">
        <v>31</v>
      </c>
    </row>
    <row r="49" spans="1:19" ht="15" customHeight="1">
      <c r="A49" s="13" t="s">
        <v>88</v>
      </c>
      <c r="B49" s="39" t="s">
        <v>45</v>
      </c>
      <c r="C49" s="16" t="s">
        <v>87</v>
      </c>
      <c r="D49" s="17" t="s">
        <v>25</v>
      </c>
      <c r="E49" s="18"/>
      <c r="F49" s="16"/>
      <c r="G49" s="45"/>
      <c r="H49" s="16"/>
      <c r="I49" s="16"/>
      <c r="J49" s="60"/>
      <c r="K49" s="64">
        <v>2</v>
      </c>
      <c r="L49" s="16">
        <v>2</v>
      </c>
      <c r="M49" s="45">
        <v>5</v>
      </c>
      <c r="N49" s="16"/>
      <c r="O49" s="16"/>
      <c r="P49" s="60"/>
      <c r="Q49" s="101">
        <v>5</v>
      </c>
      <c r="R49" s="66" t="s">
        <v>30</v>
      </c>
      <c r="S49" s="14" t="s">
        <v>31</v>
      </c>
    </row>
    <row r="50" spans="1:19" ht="12.75">
      <c r="A50" s="13" t="s">
        <v>90</v>
      </c>
      <c r="B50" s="39" t="s">
        <v>47</v>
      </c>
      <c r="C50" s="16" t="s">
        <v>87</v>
      </c>
      <c r="D50" s="17" t="s">
        <v>40</v>
      </c>
      <c r="E50" s="18"/>
      <c r="F50" s="16"/>
      <c r="G50" s="45"/>
      <c r="H50" s="16"/>
      <c r="I50" s="16"/>
      <c r="J50" s="60"/>
      <c r="K50" s="64">
        <v>2</v>
      </c>
      <c r="L50" s="16">
        <v>2</v>
      </c>
      <c r="M50" s="45">
        <v>5</v>
      </c>
      <c r="N50" s="16"/>
      <c r="O50" s="16"/>
      <c r="P50" s="60"/>
      <c r="Q50" s="101">
        <v>5</v>
      </c>
      <c r="R50" s="66" t="s">
        <v>13</v>
      </c>
      <c r="S50" s="14" t="s">
        <v>18</v>
      </c>
    </row>
    <row r="51" spans="1:19" ht="12.75">
      <c r="A51" s="13" t="s">
        <v>89</v>
      </c>
      <c r="B51" s="39" t="s">
        <v>46</v>
      </c>
      <c r="C51" s="16" t="s">
        <v>87</v>
      </c>
      <c r="D51" s="17" t="s">
        <v>25</v>
      </c>
      <c r="E51" s="18"/>
      <c r="F51" s="16"/>
      <c r="G51" s="45"/>
      <c r="H51" s="16"/>
      <c r="I51" s="16"/>
      <c r="J51" s="60"/>
      <c r="K51" s="64"/>
      <c r="L51" s="16"/>
      <c r="M51" s="45"/>
      <c r="N51" s="16">
        <v>2</v>
      </c>
      <c r="O51" s="16">
        <v>2</v>
      </c>
      <c r="P51" s="60">
        <v>5</v>
      </c>
      <c r="Q51" s="101">
        <v>5</v>
      </c>
      <c r="R51" s="66" t="s">
        <v>29</v>
      </c>
      <c r="S51" s="14" t="s">
        <v>18</v>
      </c>
    </row>
    <row r="52" spans="1:19" ht="12.75">
      <c r="A52" s="25" t="s">
        <v>124</v>
      </c>
      <c r="B52" s="39" t="s">
        <v>48</v>
      </c>
      <c r="C52" s="16" t="s">
        <v>87</v>
      </c>
      <c r="D52" s="17" t="s">
        <v>40</v>
      </c>
      <c r="E52" s="18"/>
      <c r="F52" s="16"/>
      <c r="G52" s="45"/>
      <c r="H52" s="16"/>
      <c r="I52" s="16"/>
      <c r="J52" s="60"/>
      <c r="K52" s="65"/>
      <c r="L52" s="26"/>
      <c r="M52" s="48"/>
      <c r="N52" s="26">
        <v>2</v>
      </c>
      <c r="O52" s="26">
        <v>2</v>
      </c>
      <c r="P52" s="61">
        <v>5</v>
      </c>
      <c r="Q52" s="101">
        <v>5</v>
      </c>
      <c r="R52" s="66" t="s">
        <v>120</v>
      </c>
      <c r="S52" s="14" t="s">
        <v>31</v>
      </c>
    </row>
    <row r="53" spans="1:19" ht="12.75">
      <c r="A53" s="25" t="s">
        <v>117</v>
      </c>
      <c r="B53" s="39" t="s">
        <v>49</v>
      </c>
      <c r="C53" s="16" t="s">
        <v>87</v>
      </c>
      <c r="D53" s="17" t="s">
        <v>25</v>
      </c>
      <c r="E53" s="18"/>
      <c r="F53" s="16"/>
      <c r="G53" s="45"/>
      <c r="H53" s="16"/>
      <c r="I53" s="16"/>
      <c r="J53" s="60"/>
      <c r="K53" s="64"/>
      <c r="L53" s="16"/>
      <c r="M53" s="45"/>
      <c r="N53" s="16">
        <v>2</v>
      </c>
      <c r="O53" s="16">
        <v>0</v>
      </c>
      <c r="P53" s="60">
        <v>3</v>
      </c>
      <c r="Q53" s="101">
        <v>3</v>
      </c>
      <c r="R53" s="66" t="s">
        <v>42</v>
      </c>
      <c r="S53" s="14" t="s">
        <v>18</v>
      </c>
    </row>
    <row r="54" spans="1:19" ht="12.75">
      <c r="A54" s="25" t="s">
        <v>118</v>
      </c>
      <c r="B54" s="39" t="s">
        <v>50</v>
      </c>
      <c r="C54" s="16" t="s">
        <v>87</v>
      </c>
      <c r="D54" s="17" t="s">
        <v>25</v>
      </c>
      <c r="E54" s="18"/>
      <c r="F54" s="16"/>
      <c r="G54" s="45"/>
      <c r="H54" s="16"/>
      <c r="I54" s="16"/>
      <c r="J54" s="60"/>
      <c r="K54" s="64"/>
      <c r="L54" s="16"/>
      <c r="M54" s="45"/>
      <c r="N54" s="16">
        <v>0</v>
      </c>
      <c r="O54" s="16">
        <v>2</v>
      </c>
      <c r="P54" s="60">
        <v>3</v>
      </c>
      <c r="Q54" s="101">
        <v>3</v>
      </c>
      <c r="R54" s="66" t="s">
        <v>43</v>
      </c>
      <c r="S54" s="14" t="s">
        <v>31</v>
      </c>
    </row>
    <row r="55" spans="1:19" ht="12.75">
      <c r="A55" s="25" t="s">
        <v>125</v>
      </c>
      <c r="B55" s="41" t="s">
        <v>127</v>
      </c>
      <c r="C55" s="16" t="s">
        <v>87</v>
      </c>
      <c r="D55" s="17" t="s">
        <v>25</v>
      </c>
      <c r="E55" s="18"/>
      <c r="F55" s="16"/>
      <c r="G55" s="45"/>
      <c r="H55" s="16"/>
      <c r="I55" s="16"/>
      <c r="J55" s="60"/>
      <c r="K55" s="64">
        <v>0</v>
      </c>
      <c r="L55" s="16">
        <v>4</v>
      </c>
      <c r="M55" s="45">
        <v>5</v>
      </c>
      <c r="N55" s="16"/>
      <c r="O55" s="16"/>
      <c r="P55" s="60"/>
      <c r="Q55" s="101">
        <v>5</v>
      </c>
      <c r="R55" s="66" t="s">
        <v>28</v>
      </c>
      <c r="S55" s="14" t="s">
        <v>31</v>
      </c>
    </row>
    <row r="56" spans="1:19" ht="12.75">
      <c r="A56" s="25" t="s">
        <v>126</v>
      </c>
      <c r="B56" s="41" t="s">
        <v>128</v>
      </c>
      <c r="C56" s="16" t="s">
        <v>87</v>
      </c>
      <c r="D56" s="17" t="s">
        <v>25</v>
      </c>
      <c r="E56" s="18"/>
      <c r="F56" s="16"/>
      <c r="G56" s="45"/>
      <c r="H56" s="16"/>
      <c r="I56" s="16"/>
      <c r="J56" s="60"/>
      <c r="K56" s="64"/>
      <c r="L56" s="16"/>
      <c r="M56" s="45"/>
      <c r="N56" s="16">
        <v>0</v>
      </c>
      <c r="O56" s="16">
        <v>8</v>
      </c>
      <c r="P56" s="60">
        <v>10</v>
      </c>
      <c r="Q56" s="101">
        <v>10</v>
      </c>
      <c r="R56" s="66" t="s">
        <v>28</v>
      </c>
      <c r="S56" s="14" t="s">
        <v>31</v>
      </c>
    </row>
    <row r="57" spans="1:19" ht="12.75">
      <c r="A57" s="224" t="s">
        <v>152</v>
      </c>
      <c r="B57" s="225"/>
      <c r="C57" s="10"/>
      <c r="D57" s="23"/>
      <c r="E57" s="9"/>
      <c r="F57" s="10"/>
      <c r="G57" s="49"/>
      <c r="H57" s="10"/>
      <c r="I57" s="10"/>
      <c r="J57" s="62"/>
      <c r="K57" s="67"/>
      <c r="L57" s="10"/>
      <c r="M57" s="49"/>
      <c r="N57" s="10"/>
      <c r="O57" s="10"/>
      <c r="P57" s="62"/>
      <c r="Q57" s="109"/>
      <c r="R57" s="107"/>
      <c r="S57" s="24"/>
    </row>
    <row r="58" spans="1:19" ht="12.75">
      <c r="A58" s="13" t="s">
        <v>67</v>
      </c>
      <c r="B58" s="39" t="s">
        <v>33</v>
      </c>
      <c r="C58" s="16" t="s">
        <v>155</v>
      </c>
      <c r="D58" s="17" t="s">
        <v>25</v>
      </c>
      <c r="E58" s="18"/>
      <c r="F58" s="16"/>
      <c r="G58" s="45"/>
      <c r="H58" s="16">
        <v>2</v>
      </c>
      <c r="I58" s="16">
        <v>2</v>
      </c>
      <c r="J58" s="60">
        <v>5</v>
      </c>
      <c r="K58" s="64"/>
      <c r="L58" s="16"/>
      <c r="M58" s="45"/>
      <c r="N58" s="16"/>
      <c r="O58" s="16"/>
      <c r="P58" s="60"/>
      <c r="Q58" s="101">
        <v>5</v>
      </c>
      <c r="R58" s="66" t="s">
        <v>27</v>
      </c>
      <c r="S58" s="14" t="s">
        <v>18</v>
      </c>
    </row>
    <row r="59" spans="1:19" ht="12.75">
      <c r="A59" s="25" t="s">
        <v>112</v>
      </c>
      <c r="B59" s="39" t="s">
        <v>34</v>
      </c>
      <c r="C59" s="16" t="s">
        <v>155</v>
      </c>
      <c r="D59" s="17" t="s">
        <v>25</v>
      </c>
      <c r="E59" s="18"/>
      <c r="F59" s="16"/>
      <c r="G59" s="45"/>
      <c r="H59" s="16"/>
      <c r="I59" s="16"/>
      <c r="J59" s="60"/>
      <c r="K59" s="64">
        <v>2</v>
      </c>
      <c r="L59" s="16">
        <v>2</v>
      </c>
      <c r="M59" s="45">
        <v>5</v>
      </c>
      <c r="N59" s="16"/>
      <c r="O59" s="16"/>
      <c r="P59" s="60"/>
      <c r="Q59" s="101">
        <v>5</v>
      </c>
      <c r="R59" s="66" t="s">
        <v>41</v>
      </c>
      <c r="S59" s="14" t="s">
        <v>54</v>
      </c>
    </row>
    <row r="60" spans="1:19" ht="12.75">
      <c r="A60" s="25" t="s">
        <v>113</v>
      </c>
      <c r="B60" s="39" t="s">
        <v>35</v>
      </c>
      <c r="C60" s="16" t="s">
        <v>155</v>
      </c>
      <c r="D60" s="17" t="s">
        <v>25</v>
      </c>
      <c r="E60" s="18"/>
      <c r="F60" s="16"/>
      <c r="G60" s="45"/>
      <c r="H60" s="16"/>
      <c r="I60" s="16"/>
      <c r="J60" s="60"/>
      <c r="K60" s="64">
        <v>2</v>
      </c>
      <c r="L60" s="16">
        <v>2</v>
      </c>
      <c r="M60" s="45">
        <v>5</v>
      </c>
      <c r="N60" s="16"/>
      <c r="O60" s="16"/>
      <c r="P60" s="60"/>
      <c r="Q60" s="101">
        <v>5</v>
      </c>
      <c r="R60" s="66" t="s">
        <v>29</v>
      </c>
      <c r="S60" s="14" t="s">
        <v>18</v>
      </c>
    </row>
    <row r="61" spans="1:19" ht="12.75">
      <c r="A61" s="25" t="s">
        <v>114</v>
      </c>
      <c r="B61" s="39" t="s">
        <v>36</v>
      </c>
      <c r="C61" s="16" t="s">
        <v>155</v>
      </c>
      <c r="D61" s="17" t="s">
        <v>40</v>
      </c>
      <c r="E61" s="18"/>
      <c r="F61" s="16"/>
      <c r="G61" s="45"/>
      <c r="H61" s="16"/>
      <c r="I61" s="16"/>
      <c r="J61" s="60"/>
      <c r="K61" s="64">
        <v>2</v>
      </c>
      <c r="L61" s="16">
        <v>2</v>
      </c>
      <c r="M61" s="45">
        <v>5</v>
      </c>
      <c r="N61" s="16"/>
      <c r="O61" s="16"/>
      <c r="P61" s="60"/>
      <c r="Q61" s="101">
        <v>5</v>
      </c>
      <c r="R61" s="66" t="s">
        <v>13</v>
      </c>
      <c r="S61" s="14" t="s">
        <v>18</v>
      </c>
    </row>
    <row r="62" spans="1:19" ht="12.75">
      <c r="A62" s="25" t="s">
        <v>122</v>
      </c>
      <c r="B62" s="39" t="s">
        <v>37</v>
      </c>
      <c r="C62" s="16" t="s">
        <v>155</v>
      </c>
      <c r="D62" s="17" t="s">
        <v>40</v>
      </c>
      <c r="E62" s="18"/>
      <c r="F62" s="16"/>
      <c r="G62" s="45"/>
      <c r="H62" s="16"/>
      <c r="I62" s="16"/>
      <c r="J62" s="60"/>
      <c r="K62" s="64"/>
      <c r="L62" s="16"/>
      <c r="M62" s="45"/>
      <c r="N62" s="16">
        <v>2</v>
      </c>
      <c r="O62" s="16">
        <v>2</v>
      </c>
      <c r="P62" s="60">
        <v>5</v>
      </c>
      <c r="Q62" s="101">
        <v>5</v>
      </c>
      <c r="R62" s="66" t="s">
        <v>119</v>
      </c>
      <c r="S62" s="14" t="s">
        <v>18</v>
      </c>
    </row>
    <row r="63" spans="1:19" ht="12.75">
      <c r="A63" s="25" t="s">
        <v>115</v>
      </c>
      <c r="B63" s="39" t="s">
        <v>38</v>
      </c>
      <c r="C63" s="16" t="s">
        <v>155</v>
      </c>
      <c r="D63" s="17" t="s">
        <v>40</v>
      </c>
      <c r="E63" s="18"/>
      <c r="F63" s="16"/>
      <c r="G63" s="45"/>
      <c r="H63" s="16"/>
      <c r="I63" s="16"/>
      <c r="J63" s="60"/>
      <c r="K63" s="64"/>
      <c r="L63" s="16"/>
      <c r="M63" s="45"/>
      <c r="N63" s="16">
        <v>2</v>
      </c>
      <c r="O63" s="16">
        <v>0</v>
      </c>
      <c r="P63" s="60">
        <v>3</v>
      </c>
      <c r="Q63" s="101">
        <v>3</v>
      </c>
      <c r="R63" s="66" t="s">
        <v>42</v>
      </c>
      <c r="S63" s="14" t="s">
        <v>18</v>
      </c>
    </row>
    <row r="64" spans="1:19" ht="13.5" thickBot="1">
      <c r="A64" s="69" t="s">
        <v>116</v>
      </c>
      <c r="B64" s="43" t="s">
        <v>39</v>
      </c>
      <c r="C64" s="35" t="s">
        <v>155</v>
      </c>
      <c r="D64" s="36" t="s">
        <v>25</v>
      </c>
      <c r="E64" s="38"/>
      <c r="F64" s="35"/>
      <c r="G64" s="47"/>
      <c r="H64" s="35"/>
      <c r="I64" s="35"/>
      <c r="J64" s="63"/>
      <c r="K64" s="68"/>
      <c r="L64" s="35"/>
      <c r="M64" s="47"/>
      <c r="N64" s="35">
        <v>0</v>
      </c>
      <c r="O64" s="35">
        <v>2</v>
      </c>
      <c r="P64" s="60">
        <v>3</v>
      </c>
      <c r="Q64" s="103">
        <v>3</v>
      </c>
      <c r="R64" s="98" t="s">
        <v>43</v>
      </c>
      <c r="S64" s="37" t="s">
        <v>31</v>
      </c>
    </row>
    <row r="65" spans="1:19" ht="8.25" customHeight="1" thickBot="1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19" ht="13.5" customHeight="1" thickBot="1">
      <c r="A66" s="205" t="s">
        <v>161</v>
      </c>
      <c r="B66" s="206"/>
      <c r="C66" s="90"/>
      <c r="D66" s="91"/>
      <c r="E66" s="92"/>
      <c r="F66" s="90"/>
      <c r="G66" s="90"/>
      <c r="H66" s="90"/>
      <c r="I66" s="93"/>
      <c r="J66" s="94"/>
      <c r="K66" s="92"/>
      <c r="L66" s="90"/>
      <c r="M66" s="90"/>
      <c r="N66" s="90"/>
      <c r="O66" s="93"/>
      <c r="P66" s="94"/>
      <c r="Q66" s="110">
        <v>9</v>
      </c>
      <c r="R66" s="216"/>
      <c r="S66" s="217"/>
    </row>
    <row r="67" spans="1:19" ht="15" customHeight="1" thickBot="1">
      <c r="A67" s="209" t="s">
        <v>205</v>
      </c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1"/>
    </row>
    <row r="68" spans="1:19" ht="15.75" thickBot="1">
      <c r="A68" s="207" t="s">
        <v>149</v>
      </c>
      <c r="B68" s="208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112">
        <f>Q5+Q28+Q66</f>
        <v>120</v>
      </c>
      <c r="R68" s="96"/>
      <c r="S68" s="97"/>
    </row>
    <row r="70" spans="1:19" s="120" customFormat="1" ht="12.75">
      <c r="A70" s="115" t="s">
        <v>163</v>
      </c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8"/>
      <c r="M70" s="118"/>
      <c r="N70" s="118"/>
      <c r="O70" s="118"/>
      <c r="P70" s="118"/>
      <c r="Q70" s="118"/>
      <c r="R70" s="118"/>
      <c r="S70" s="119"/>
    </row>
    <row r="71" spans="1:19" s="120" customFormat="1" ht="12.75">
      <c r="A71" s="115" t="s">
        <v>164</v>
      </c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118"/>
      <c r="M71" s="118"/>
      <c r="N71" s="118"/>
      <c r="O71" s="118"/>
      <c r="P71" s="118"/>
      <c r="Q71" s="118"/>
      <c r="R71" s="118"/>
      <c r="S71" s="119"/>
    </row>
    <row r="72" spans="1:20" s="122" customFormat="1" ht="12.75">
      <c r="A72" s="164" t="s">
        <v>165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20"/>
    </row>
    <row r="73" spans="1:20" s="122" customFormat="1" ht="12.75">
      <c r="A73" s="164" t="s">
        <v>166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20"/>
    </row>
    <row r="74" spans="1:20" s="122" customFormat="1" ht="12.75">
      <c r="A74" s="164" t="s">
        <v>97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20"/>
    </row>
    <row r="75" spans="1:20" s="122" customFormat="1" ht="12.75">
      <c r="A75" s="166" t="s">
        <v>162</v>
      </c>
      <c r="B75" s="166"/>
      <c r="C75" s="166"/>
      <c r="D75" s="1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0"/>
    </row>
    <row r="76" spans="1:19" s="120" customFormat="1" ht="14.25" customHeight="1">
      <c r="A76" s="115" t="s">
        <v>167</v>
      </c>
      <c r="B76" s="116"/>
      <c r="C76" s="117"/>
      <c r="D76" s="117"/>
      <c r="E76" s="117"/>
      <c r="F76" s="117"/>
      <c r="G76" s="117"/>
      <c r="H76" s="117"/>
      <c r="I76" s="117"/>
      <c r="J76" s="117"/>
      <c r="K76" s="117"/>
      <c r="L76" s="118"/>
      <c r="M76" s="118"/>
      <c r="N76" s="118"/>
      <c r="O76" s="118"/>
      <c r="P76" s="118"/>
      <c r="Q76" s="118"/>
      <c r="R76" s="118"/>
      <c r="S76" s="119"/>
    </row>
    <row r="77" spans="1:20" s="122" customFormat="1" ht="12.75">
      <c r="A77" s="122" t="s">
        <v>168</v>
      </c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T77" s="120"/>
    </row>
    <row r="78" spans="1:20" s="122" customFormat="1" ht="27.75" customHeight="1">
      <c r="A78" s="165" t="s">
        <v>169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20"/>
    </row>
    <row r="79" spans="1:20" s="122" customFormat="1" ht="12.75">
      <c r="A79" s="122" t="s">
        <v>170</v>
      </c>
      <c r="B79" s="123"/>
      <c r="C79" s="124"/>
      <c r="D79" s="124"/>
      <c r="E79" s="124"/>
      <c r="F79" s="124"/>
      <c r="G79" s="124"/>
      <c r="H79" s="124"/>
      <c r="I79" s="124"/>
      <c r="J79" s="124"/>
      <c r="K79" s="124"/>
      <c r="T79" s="120"/>
    </row>
    <row r="80" spans="1:20" s="122" customFormat="1" ht="12.75">
      <c r="A80" s="122" t="s">
        <v>171</v>
      </c>
      <c r="B80" s="123"/>
      <c r="C80" s="124"/>
      <c r="D80" s="124"/>
      <c r="E80" s="124"/>
      <c r="F80" s="124"/>
      <c r="G80" s="124"/>
      <c r="H80" s="124"/>
      <c r="I80" s="124"/>
      <c r="J80" s="124"/>
      <c r="K80" s="124"/>
      <c r="T80" s="120"/>
    </row>
    <row r="81" spans="1:19" s="120" customFormat="1" ht="14.25" customHeight="1">
      <c r="A81" s="115" t="s">
        <v>172</v>
      </c>
      <c r="B81" s="116"/>
      <c r="C81" s="117"/>
      <c r="D81" s="117"/>
      <c r="E81" s="117"/>
      <c r="F81" s="117"/>
      <c r="G81" s="117"/>
      <c r="H81" s="117"/>
      <c r="I81" s="117"/>
      <c r="J81" s="117"/>
      <c r="K81" s="117"/>
      <c r="L81" s="118"/>
      <c r="M81" s="118"/>
      <c r="N81" s="118"/>
      <c r="O81" s="118"/>
      <c r="P81" s="118"/>
      <c r="Q81" s="118"/>
      <c r="R81" s="118"/>
      <c r="S81" s="119"/>
    </row>
    <row r="82" spans="1:19" s="120" customFormat="1" ht="14.25" customHeight="1">
      <c r="A82" s="120" t="s">
        <v>173</v>
      </c>
      <c r="B82" s="123"/>
      <c r="C82" s="124"/>
      <c r="D82" s="124"/>
      <c r="E82" s="124"/>
      <c r="F82" s="124"/>
      <c r="G82" s="124"/>
      <c r="H82" s="124"/>
      <c r="I82" s="124"/>
      <c r="J82" s="124"/>
      <c r="K82" s="124"/>
      <c r="L82" s="122"/>
      <c r="M82" s="122"/>
      <c r="N82" s="122"/>
      <c r="O82" s="122"/>
      <c r="P82" s="122"/>
      <c r="Q82" s="122"/>
      <c r="R82" s="122"/>
      <c r="S82" s="122"/>
    </row>
    <row r="83" spans="1:18" s="122" customFormat="1" ht="12.75">
      <c r="A83" s="122" t="s">
        <v>174</v>
      </c>
      <c r="B83" s="123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3"/>
    </row>
    <row r="84" spans="1:18" s="122" customFormat="1" ht="12.75">
      <c r="A84" s="122" t="s">
        <v>175</v>
      </c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3"/>
    </row>
    <row r="85" spans="1:18" s="122" customFormat="1" ht="12.75">
      <c r="A85" s="122" t="s">
        <v>201</v>
      </c>
      <c r="B85" s="123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3"/>
    </row>
    <row r="86" spans="1:20" s="120" customFormat="1" ht="14.25" customHeight="1">
      <c r="A86" s="120" t="s">
        <v>176</v>
      </c>
      <c r="B86" s="123"/>
      <c r="C86" s="124"/>
      <c r="D86" s="124"/>
      <c r="E86" s="124"/>
      <c r="F86" s="124"/>
      <c r="G86" s="124"/>
      <c r="H86" s="124"/>
      <c r="I86" s="124"/>
      <c r="J86" s="124"/>
      <c r="K86" s="124"/>
      <c r="L86" s="122"/>
      <c r="M86" s="122"/>
      <c r="N86" s="122"/>
      <c r="O86" s="122"/>
      <c r="P86" s="122"/>
      <c r="Q86" s="122"/>
      <c r="R86" s="122"/>
      <c r="S86" s="122"/>
      <c r="T86" s="122"/>
    </row>
    <row r="87" spans="1:18" s="122" customFormat="1" ht="12.75">
      <c r="A87" s="122" t="s">
        <v>177</v>
      </c>
      <c r="B87" s="123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3"/>
    </row>
    <row r="88" spans="1:18" s="122" customFormat="1" ht="12.75">
      <c r="A88" s="122" t="s">
        <v>178</v>
      </c>
      <c r="B88" s="123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3"/>
    </row>
    <row r="89" spans="1:20" s="120" customFormat="1" ht="14.25" customHeight="1">
      <c r="A89" s="120" t="s">
        <v>179</v>
      </c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2"/>
      <c r="M89" s="122"/>
      <c r="N89" s="122"/>
      <c r="O89" s="122"/>
      <c r="P89" s="122"/>
      <c r="Q89" s="122"/>
      <c r="R89" s="122"/>
      <c r="S89" s="122"/>
      <c r="T89" s="122"/>
    </row>
    <row r="90" spans="1:18" s="122" customFormat="1" ht="12.75">
      <c r="A90" s="122" t="s">
        <v>180</v>
      </c>
      <c r="B90" s="123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3"/>
    </row>
    <row r="91" spans="1:18" s="122" customFormat="1" ht="12.75">
      <c r="A91" s="122" t="s">
        <v>181</v>
      </c>
      <c r="B91" s="123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3"/>
    </row>
    <row r="92" spans="1:18" s="122" customFormat="1" ht="12.75">
      <c r="A92" s="122" t="s">
        <v>182</v>
      </c>
      <c r="B92" s="123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3"/>
    </row>
    <row r="93" spans="1:18" s="122" customFormat="1" ht="12.75">
      <c r="A93" s="122" t="s">
        <v>183</v>
      </c>
      <c r="B93" s="123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3"/>
    </row>
    <row r="94" spans="1:18" s="122" customFormat="1" ht="12.75">
      <c r="A94" s="122" t="s">
        <v>184</v>
      </c>
      <c r="B94" s="123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3"/>
    </row>
    <row r="95" spans="1:18" s="122" customFormat="1" ht="12.75">
      <c r="A95" s="122" t="s">
        <v>185</v>
      </c>
      <c r="B95" s="123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3"/>
    </row>
    <row r="96" spans="1:18" s="122" customFormat="1" ht="12.75">
      <c r="A96" s="122" t="s">
        <v>186</v>
      </c>
      <c r="B96" s="123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3"/>
    </row>
    <row r="97" spans="1:18" s="122" customFormat="1" ht="12.75">
      <c r="A97" s="122" t="s">
        <v>187</v>
      </c>
      <c r="B97" s="123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3"/>
    </row>
    <row r="98" spans="1:18" s="122" customFormat="1" ht="12.75">
      <c r="A98" s="122" t="s">
        <v>188</v>
      </c>
      <c r="B98" s="123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3"/>
    </row>
    <row r="99" spans="1:20" s="120" customFormat="1" ht="14.25" customHeight="1">
      <c r="A99" s="120" t="s">
        <v>189</v>
      </c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122"/>
      <c r="M99" s="122"/>
      <c r="N99" s="122"/>
      <c r="O99" s="122"/>
      <c r="P99" s="122"/>
      <c r="Q99" s="122"/>
      <c r="R99" s="122"/>
      <c r="S99" s="122"/>
      <c r="T99" s="122"/>
    </row>
    <row r="100" spans="1:18" s="122" customFormat="1" ht="12.75">
      <c r="A100" s="122" t="s">
        <v>190</v>
      </c>
      <c r="B100" s="123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3"/>
    </row>
    <row r="101" spans="1:18" s="122" customFormat="1" ht="12.75">
      <c r="A101" s="122" t="s">
        <v>191</v>
      </c>
      <c r="B101" s="123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3"/>
    </row>
    <row r="102" spans="1:18" s="122" customFormat="1" ht="12.75">
      <c r="A102" s="122" t="s">
        <v>192</v>
      </c>
      <c r="B102" s="123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3"/>
    </row>
    <row r="103" spans="1:18" s="122" customFormat="1" ht="12.75">
      <c r="A103" s="122" t="s">
        <v>193</v>
      </c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3"/>
    </row>
    <row r="104" spans="1:20" s="120" customFormat="1" ht="14.25" customHeight="1">
      <c r="A104" s="122" t="s">
        <v>194</v>
      </c>
      <c r="B104" s="123"/>
      <c r="C104" s="124"/>
      <c r="D104" s="124"/>
      <c r="E104" s="124"/>
      <c r="F104" s="124"/>
      <c r="G104" s="124"/>
      <c r="H104" s="124"/>
      <c r="I104" s="124"/>
      <c r="J104" s="124"/>
      <c r="K104" s="124"/>
      <c r="L104" s="122"/>
      <c r="M104" s="122"/>
      <c r="N104" s="122"/>
      <c r="O104" s="122"/>
      <c r="P104" s="122"/>
      <c r="Q104" s="122"/>
      <c r="R104" s="122"/>
      <c r="S104" s="122"/>
      <c r="T104" s="122"/>
    </row>
    <row r="105" spans="1:20" s="120" customFormat="1" ht="14.25" customHeight="1">
      <c r="A105" s="122" t="s">
        <v>195</v>
      </c>
      <c r="B105" s="123"/>
      <c r="C105" s="124"/>
      <c r="D105" s="124"/>
      <c r="E105" s="124"/>
      <c r="F105" s="124"/>
      <c r="G105" s="124"/>
      <c r="H105" s="124"/>
      <c r="I105" s="124"/>
      <c r="J105" s="124"/>
      <c r="K105" s="124"/>
      <c r="L105" s="122"/>
      <c r="M105" s="122"/>
      <c r="N105" s="122"/>
      <c r="O105" s="122"/>
      <c r="P105" s="122"/>
      <c r="Q105" s="122"/>
      <c r="R105" s="122"/>
      <c r="S105" s="122"/>
      <c r="T105" s="122"/>
    </row>
    <row r="106" spans="1:20" s="120" customFormat="1" ht="14.25" customHeight="1">
      <c r="A106" s="122" t="s">
        <v>196</v>
      </c>
      <c r="B106" s="123"/>
      <c r="C106" s="124"/>
      <c r="D106" s="124"/>
      <c r="E106" s="124"/>
      <c r="F106" s="124"/>
      <c r="G106" s="124"/>
      <c r="H106" s="124"/>
      <c r="I106" s="124"/>
      <c r="J106" s="124"/>
      <c r="K106" s="124"/>
      <c r="L106" s="122"/>
      <c r="M106" s="122"/>
      <c r="N106" s="122"/>
      <c r="O106" s="122"/>
      <c r="P106" s="122"/>
      <c r="Q106" s="122"/>
      <c r="R106" s="122"/>
      <c r="S106" s="122"/>
      <c r="T106" s="122"/>
    </row>
    <row r="107" spans="1:20" s="120" customFormat="1" ht="14.25" customHeight="1">
      <c r="A107" s="122" t="s">
        <v>197</v>
      </c>
      <c r="B107" s="123"/>
      <c r="C107" s="124"/>
      <c r="D107" s="124"/>
      <c r="E107" s="124"/>
      <c r="F107" s="124"/>
      <c r="G107" s="124"/>
      <c r="H107" s="124"/>
      <c r="I107" s="124"/>
      <c r="J107" s="124"/>
      <c r="K107" s="124"/>
      <c r="L107" s="122"/>
      <c r="M107" s="122"/>
      <c r="N107" s="122"/>
      <c r="O107" s="122"/>
      <c r="P107" s="122"/>
      <c r="Q107" s="122"/>
      <c r="R107" s="122"/>
      <c r="S107" s="122"/>
      <c r="T107" s="122"/>
    </row>
    <row r="108" spans="1:20" s="122" customFormat="1" ht="15" customHeight="1">
      <c r="A108" s="125" t="s">
        <v>198</v>
      </c>
      <c r="B108" s="126"/>
      <c r="C108" s="127"/>
      <c r="D108" s="128"/>
      <c r="E108" s="128"/>
      <c r="F108" s="128"/>
      <c r="G108" s="128"/>
      <c r="H108" s="128"/>
      <c r="I108" s="128"/>
      <c r="J108" s="128"/>
      <c r="K108" s="129"/>
      <c r="L108" s="130"/>
      <c r="M108" s="130"/>
      <c r="N108" s="130"/>
      <c r="O108" s="130"/>
      <c r="T108" s="120"/>
    </row>
    <row r="109" spans="1:20" s="122" customFormat="1" ht="12.75">
      <c r="A109" s="125" t="s">
        <v>199</v>
      </c>
      <c r="B109" s="126"/>
      <c r="C109" s="127"/>
      <c r="D109" s="128"/>
      <c r="E109" s="128"/>
      <c r="F109" s="128"/>
      <c r="G109" s="128"/>
      <c r="H109" s="128"/>
      <c r="I109" s="128"/>
      <c r="J109" s="128"/>
      <c r="K109" s="129"/>
      <c r="L109" s="130"/>
      <c r="M109" s="130"/>
      <c r="N109" s="130"/>
      <c r="O109" s="130"/>
      <c r="T109" s="120"/>
    </row>
    <row r="110" spans="1:19" s="120" customFormat="1" ht="14.25" customHeight="1">
      <c r="A110" s="115" t="s">
        <v>200</v>
      </c>
      <c r="B110" s="116"/>
      <c r="C110" s="117"/>
      <c r="D110" s="117"/>
      <c r="E110" s="117"/>
      <c r="F110" s="117"/>
      <c r="G110" s="117"/>
      <c r="H110" s="117"/>
      <c r="I110" s="117"/>
      <c r="J110" s="117"/>
      <c r="K110" s="117"/>
      <c r="L110" s="118"/>
      <c r="M110" s="118"/>
      <c r="N110" s="118"/>
      <c r="O110" s="118"/>
      <c r="P110" s="118"/>
      <c r="Q110" s="118"/>
      <c r="R110" s="118"/>
      <c r="S110" s="119"/>
    </row>
    <row r="111" spans="1:20" s="122" customFormat="1" ht="12.75">
      <c r="A111" s="131" t="s">
        <v>108</v>
      </c>
      <c r="B111" s="132"/>
      <c r="C111" s="133"/>
      <c r="D111" s="133"/>
      <c r="E111" s="133"/>
      <c r="F111" s="133"/>
      <c r="G111" s="133"/>
      <c r="H111" s="133"/>
      <c r="I111" s="133"/>
      <c r="J111" s="133"/>
      <c r="K111" s="134"/>
      <c r="L111" s="134"/>
      <c r="M111" s="134"/>
      <c r="N111" s="135"/>
      <c r="O111" s="136"/>
      <c r="P111" s="132"/>
      <c r="Q111" s="132"/>
      <c r="R111" s="132"/>
      <c r="S111" s="132"/>
      <c r="T111" s="120"/>
    </row>
    <row r="112" spans="1:19" s="120" customFormat="1" ht="14.25" customHeight="1">
      <c r="A112" s="115" t="s">
        <v>110</v>
      </c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8"/>
      <c r="M112" s="118"/>
      <c r="N112" s="118"/>
      <c r="O112" s="118"/>
      <c r="P112" s="118"/>
      <c r="Q112" s="118"/>
      <c r="R112" s="118"/>
      <c r="S112" s="119"/>
    </row>
  </sheetData>
  <mergeCells count="39">
    <mergeCell ref="A57:B57"/>
    <mergeCell ref="A28:B28"/>
    <mergeCell ref="A29:B29"/>
    <mergeCell ref="A47:B47"/>
    <mergeCell ref="A39:B39"/>
    <mergeCell ref="A66:B66"/>
    <mergeCell ref="A68:B68"/>
    <mergeCell ref="A67:S67"/>
    <mergeCell ref="A6:B6"/>
    <mergeCell ref="A13:B13"/>
    <mergeCell ref="A22:B22"/>
    <mergeCell ref="R66:S66"/>
    <mergeCell ref="A27:S27"/>
    <mergeCell ref="A65:S65"/>
    <mergeCell ref="A21:S21"/>
    <mergeCell ref="C2:C4"/>
    <mergeCell ref="A2:A4"/>
    <mergeCell ref="A5:B5"/>
    <mergeCell ref="E2:J2"/>
    <mergeCell ref="K2:P2"/>
    <mergeCell ref="G3:G4"/>
    <mergeCell ref="J3:J4"/>
    <mergeCell ref="M3:M4"/>
    <mergeCell ref="P3:P4"/>
    <mergeCell ref="Q2:Q4"/>
    <mergeCell ref="A1:S1"/>
    <mergeCell ref="R2:R4"/>
    <mergeCell ref="S2:S4"/>
    <mergeCell ref="B2:B4"/>
    <mergeCell ref="E3:F3"/>
    <mergeCell ref="D2:D4"/>
    <mergeCell ref="K3:L3"/>
    <mergeCell ref="N3:O3"/>
    <mergeCell ref="H3:I3"/>
    <mergeCell ref="A72:S72"/>
    <mergeCell ref="A73:S73"/>
    <mergeCell ref="A74:S74"/>
    <mergeCell ref="A78:S78"/>
    <mergeCell ref="A75:D75"/>
  </mergeCells>
  <hyperlinks>
    <hyperlink ref="B7" r:id="rId1" display="Kvantitatív módszerek"/>
    <hyperlink ref="B8" r:id="rId2" display="Üzleti közgazdaságtan"/>
    <hyperlink ref="B9" r:id="rId3" display="Marketing menedzsment"/>
    <hyperlink ref="B10" r:id="rId4" display="Társasági jog *"/>
    <hyperlink ref="B11" r:id="rId5" display="Gazdasági szerződések joga"/>
    <hyperlink ref="B12" r:id="rId6" display="Kutatás módszertan"/>
    <hyperlink ref="B14" r:id="rId7" display="Haladó vezetői számvitel"/>
    <hyperlink ref="B15" r:id="rId8" display="Pénzügyi kimutatások elemzése"/>
    <hyperlink ref="B16" r:id="rId9" display="Nemzetközi számviteli beszámolási rendszer"/>
    <hyperlink ref="B17" r:id="rId10" display="Konszolidált beszámoló összeállítása és elemzése"/>
    <hyperlink ref="B18" r:id="rId11" display="Pénzügyi instrumentumok számvitele"/>
    <hyperlink ref="B19" r:id="rId12" display="Haladó vállalati pénzügy"/>
    <hyperlink ref="B20" r:id="rId13" display="Vállalkozások adózása, költségvetési kapcsolatok ellenőrzése"/>
    <hyperlink ref="B23" r:id="rId14" display="Döntéselmélet"/>
    <hyperlink ref="B24" r:id="rId15" display="Fenntartható és társadalmilag felelős vállalat"/>
    <hyperlink ref="B25" r:id="rId16" display="Értékteremtő folyamatok menedzsmentje"/>
    <hyperlink ref="B26" r:id="rId17" display="Nemzetközi vállalatgazdaságtan"/>
    <hyperlink ref="B30" r:id="rId18" display="Stratégiai vezetői számvitel"/>
    <hyperlink ref="B31" r:id="rId19" display="Alkalmazott vállalatértékelés"/>
    <hyperlink ref="B32" r:id="rId20" display="Költség és teljesítmény elszámolás"/>
    <hyperlink ref="B33" r:id="rId21" display="Számvitel elmélet és kutatás"/>
    <hyperlink ref="B34" r:id="rId22" display="A számvitel számítógépes támogatása"/>
    <hyperlink ref="B35" r:id="rId23" display="Pénzügyi kontrolling"/>
    <hyperlink ref="B36" r:id="rId24" display="Számviteli esettanulmányok"/>
    <hyperlink ref="B37" r:id="rId25" display="Szakszeminárium I. (VSZ)"/>
    <hyperlink ref="B38" r:id="rId26" display="Szakszeminárium II. (VSZ)"/>
    <hyperlink ref="B40" r:id="rId27" display="A könyvvizsgálat rendszere"/>
    <hyperlink ref="B41" r:id="rId28" display="Költségvetési szervek és költségvetési támogatások ellenőrzése"/>
    <hyperlink ref="B43" r:id="rId29" display="Hitelintézetek ellenőrzése"/>
    <hyperlink ref="B42" r:id="rId30" display="A számvitel szabályozása"/>
    <hyperlink ref="B44" r:id="rId31" display="A könyvvizsgálat számítógépes támogatása"/>
    <hyperlink ref="B45" r:id="rId32" display="Társaságirányítás és számvitel"/>
    <hyperlink ref="B46" r:id="rId33" display="Ellenőrzési esettanulmányok"/>
    <hyperlink ref="B48" r:id="rId34" display="A könyvvizsgálat rendszere"/>
    <hyperlink ref="B49" r:id="rId35" display="Költségvetési szervek és költségvetési támogatások ellenőrzése"/>
    <hyperlink ref="B51" r:id="rId36" display="Hitelintézetek ellenőrzése"/>
    <hyperlink ref="B50" r:id="rId37" display="A számvitel szabályozása"/>
    <hyperlink ref="B52" r:id="rId38" display="A könyvvizsgálat számítógépes támogatása"/>
    <hyperlink ref="B53" r:id="rId39" display="Társaságirányítás és számvitel"/>
    <hyperlink ref="B54" r:id="rId40" display="Ellenőrzési esettanulmányok"/>
    <hyperlink ref="B55" r:id="rId41" display="Szakszeminárium I. (EK)"/>
    <hyperlink ref="B56" r:id="rId42" display="Szakszeminárium II. (EK)"/>
    <hyperlink ref="B58" r:id="rId43" display="Stratégiai vezetői számvitel"/>
    <hyperlink ref="B59" r:id="rId44" display="Alkalmazott vállalatértékelés"/>
    <hyperlink ref="B60" r:id="rId45" display="Költség és teljesítmény elszámolás"/>
    <hyperlink ref="B61" r:id="rId46" display="Számvitel elmélet és kutatás"/>
    <hyperlink ref="B62" r:id="rId47" display="A számvitel számítógépes támogatása"/>
    <hyperlink ref="B63" r:id="rId48" display="Pénzügyi kontrolling"/>
    <hyperlink ref="B64" r:id="rId49" display="Számviteli esettanulmányok"/>
  </hyperlinks>
  <printOptions/>
  <pageMargins left="0.1968503937007874" right="0.1968503937007874" top="0.1968503937007874" bottom="0.1968503937007874" header="0" footer="0"/>
  <pageSetup horizontalDpi="600" verticalDpi="600" orientation="landscape" paperSize="9" scale="76" r:id="rId50"/>
  <rowBreaks count="2" manualBreakCount="2">
    <brk id="46" max="18" man="1"/>
    <brk id="8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H40" sqref="H40"/>
    </sheetView>
  </sheetViews>
  <sheetFormatPr defaultColWidth="9.140625" defaultRowHeight="12.75"/>
  <cols>
    <col min="1" max="1" width="8.28125" style="0" customWidth="1"/>
  </cols>
  <sheetData>
    <row r="1" ht="12.75">
      <c r="A1" s="1" t="s">
        <v>94</v>
      </c>
    </row>
    <row r="2" ht="12.75">
      <c r="A2" s="2" t="s">
        <v>95</v>
      </c>
    </row>
    <row r="3" ht="12.75">
      <c r="A3" s="2" t="s">
        <v>96</v>
      </c>
    </row>
    <row r="4" ht="12.75">
      <c r="A4" s="2" t="s">
        <v>97</v>
      </c>
    </row>
    <row r="5" ht="12.75">
      <c r="A5" s="2"/>
    </row>
    <row r="6" ht="12.75">
      <c r="A6" s="1" t="s">
        <v>98</v>
      </c>
    </row>
    <row r="7" ht="12.75">
      <c r="A7" s="2" t="s">
        <v>99</v>
      </c>
    </row>
    <row r="8" ht="12.75">
      <c r="A8" s="2" t="s">
        <v>100</v>
      </c>
    </row>
    <row r="9" ht="12.75">
      <c r="A9" s="2"/>
    </row>
    <row r="10" ht="12.75">
      <c r="A10" s="2" t="s">
        <v>101</v>
      </c>
    </row>
    <row r="11" ht="12.75">
      <c r="A11" s="2" t="s">
        <v>102</v>
      </c>
    </row>
    <row r="12" ht="12.75">
      <c r="A12" s="3" t="s">
        <v>103</v>
      </c>
    </row>
    <row r="13" ht="12.75">
      <c r="A13" s="3" t="s">
        <v>104</v>
      </c>
    </row>
    <row r="14" ht="12.75">
      <c r="A14" s="3" t="s">
        <v>105</v>
      </c>
    </row>
    <row r="15" ht="12.75">
      <c r="A15" s="3" t="s">
        <v>106</v>
      </c>
    </row>
    <row r="16" ht="12.75">
      <c r="A16" s="3"/>
    </row>
    <row r="17" ht="12.75">
      <c r="A17" s="4" t="s">
        <v>107</v>
      </c>
    </row>
    <row r="18" ht="12.75">
      <c r="A18" s="5" t="s">
        <v>108</v>
      </c>
    </row>
    <row r="19" ht="12.75">
      <c r="A19" s="6"/>
    </row>
    <row r="20" ht="12.75">
      <c r="A20" s="6" t="s">
        <v>109</v>
      </c>
    </row>
    <row r="21" ht="12.75">
      <c r="A21" s="6"/>
    </row>
    <row r="22" ht="12.75">
      <c r="A22" s="6"/>
    </row>
    <row r="23" ht="12.75">
      <c r="A23" s="4" t="s">
        <v>110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H40" sqref="H40"/>
    </sheetView>
  </sheetViews>
  <sheetFormatPr defaultColWidth="9.140625" defaultRowHeight="12.75"/>
  <cols>
    <col min="1" max="1" width="35.140625" style="32" bestFit="1" customWidth="1"/>
    <col min="2" max="4" width="6.140625" style="32" bestFit="1" customWidth="1"/>
    <col min="5" max="5" width="5.140625" style="32" bestFit="1" customWidth="1"/>
    <col min="6" max="6" width="6.421875" style="32" bestFit="1" customWidth="1"/>
    <col min="7" max="16384" width="65.57421875" style="32" customWidth="1"/>
  </cols>
  <sheetData>
    <row r="1" spans="1:6" ht="12.75">
      <c r="A1" s="28"/>
      <c r="B1" s="232" t="s">
        <v>69</v>
      </c>
      <c r="C1" s="232"/>
      <c r="D1" s="232"/>
      <c r="E1" s="232"/>
      <c r="F1" s="232" t="s">
        <v>2</v>
      </c>
    </row>
    <row r="2" spans="1:6" ht="12.75">
      <c r="A2" s="27" t="s">
        <v>131</v>
      </c>
      <c r="B2" s="11">
        <v>1</v>
      </c>
      <c r="C2" s="11">
        <v>2</v>
      </c>
      <c r="D2" s="11">
        <v>3</v>
      </c>
      <c r="E2" s="11">
        <v>4</v>
      </c>
      <c r="F2" s="232"/>
    </row>
    <row r="3" spans="1:6" ht="12.75">
      <c r="A3" s="15" t="s">
        <v>132</v>
      </c>
      <c r="B3" s="33" t="s">
        <v>133</v>
      </c>
      <c r="C3" s="33" t="s">
        <v>134</v>
      </c>
      <c r="D3" s="33" t="s">
        <v>135</v>
      </c>
      <c r="E3" s="33" t="s">
        <v>136</v>
      </c>
      <c r="F3" s="33">
        <v>30</v>
      </c>
    </row>
    <row r="4" spans="1:6" ht="12.75">
      <c r="A4" s="15" t="s">
        <v>137</v>
      </c>
      <c r="B4" s="16" t="s">
        <v>133</v>
      </c>
      <c r="C4" s="16" t="s">
        <v>134</v>
      </c>
      <c r="D4" s="16" t="s">
        <v>135</v>
      </c>
      <c r="E4" s="16" t="s">
        <v>135</v>
      </c>
      <c r="F4" s="16">
        <v>35</v>
      </c>
    </row>
    <row r="5" spans="1:6" ht="12.75">
      <c r="A5" s="15" t="s">
        <v>32</v>
      </c>
      <c r="B5" s="16" t="s">
        <v>136</v>
      </c>
      <c r="C5" s="16" t="s">
        <v>135</v>
      </c>
      <c r="D5" s="16" t="s">
        <v>133</v>
      </c>
      <c r="E5" s="16" t="s">
        <v>134</v>
      </c>
      <c r="F5" s="16">
        <v>31</v>
      </c>
    </row>
    <row r="6" spans="1:6" ht="12.75">
      <c r="A6" s="15" t="s">
        <v>138</v>
      </c>
      <c r="B6" s="16" t="s">
        <v>136</v>
      </c>
      <c r="C6" s="16" t="s">
        <v>136</v>
      </c>
      <c r="D6" s="16" t="s">
        <v>139</v>
      </c>
      <c r="E6" s="16" t="s">
        <v>140</v>
      </c>
      <c r="F6" s="16">
        <v>15</v>
      </c>
    </row>
    <row r="7" spans="1:6" ht="12.75">
      <c r="A7" s="15" t="s">
        <v>141</v>
      </c>
      <c r="B7" s="16" t="s">
        <v>142</v>
      </c>
      <c r="C7" s="16" t="s">
        <v>143</v>
      </c>
      <c r="D7" s="16" t="s">
        <v>144</v>
      </c>
      <c r="E7" s="16" t="s">
        <v>145</v>
      </c>
      <c r="F7" s="16">
        <f>SUM(F3:F6)</f>
        <v>111</v>
      </c>
    </row>
    <row r="8" spans="1:6" ht="12.75">
      <c r="A8" s="15" t="s">
        <v>146</v>
      </c>
      <c r="B8" s="16" t="s">
        <v>147</v>
      </c>
      <c r="C8" s="16" t="s">
        <v>147</v>
      </c>
      <c r="D8" s="16" t="s">
        <v>147</v>
      </c>
      <c r="E8" s="16" t="s">
        <v>147</v>
      </c>
      <c r="F8" s="16">
        <v>9</v>
      </c>
    </row>
    <row r="9" spans="1:6" ht="12.75">
      <c r="A9" s="28"/>
      <c r="B9" s="29"/>
      <c r="C9" s="29"/>
      <c r="D9" s="29"/>
      <c r="E9" s="29"/>
      <c r="F9" s="2"/>
    </row>
    <row r="10" spans="1:6" ht="12.75">
      <c r="A10" s="28"/>
      <c r="B10" s="232" t="s">
        <v>69</v>
      </c>
      <c r="C10" s="232"/>
      <c r="D10" s="232"/>
      <c r="E10" s="232"/>
      <c r="F10" s="232" t="s">
        <v>2</v>
      </c>
    </row>
    <row r="11" spans="1:6" ht="12.75">
      <c r="A11" s="27" t="s">
        <v>148</v>
      </c>
      <c r="B11" s="11">
        <v>1</v>
      </c>
      <c r="C11" s="11">
        <v>2</v>
      </c>
      <c r="D11" s="11">
        <v>3</v>
      </c>
      <c r="E11" s="11">
        <v>4</v>
      </c>
      <c r="F11" s="232"/>
    </row>
    <row r="12" spans="1:6" ht="12.75">
      <c r="A12" s="15" t="s">
        <v>132</v>
      </c>
      <c r="B12" s="33">
        <v>3</v>
      </c>
      <c r="C12" s="33">
        <v>3</v>
      </c>
      <c r="D12" s="33">
        <v>1</v>
      </c>
      <c r="E12" s="33" t="s">
        <v>136</v>
      </c>
      <c r="F12" s="33">
        <v>30</v>
      </c>
    </row>
    <row r="13" spans="1:6" ht="12.75">
      <c r="A13" s="15" t="s">
        <v>137</v>
      </c>
      <c r="B13" s="16">
        <v>3</v>
      </c>
      <c r="C13" s="16">
        <v>2</v>
      </c>
      <c r="D13" s="16">
        <v>1</v>
      </c>
      <c r="E13" s="16">
        <v>1</v>
      </c>
      <c r="F13" s="16">
        <v>35</v>
      </c>
    </row>
    <row r="14" spans="1:6" ht="12.75">
      <c r="A14" s="15" t="s">
        <v>32</v>
      </c>
      <c r="B14" s="16" t="s">
        <v>136</v>
      </c>
      <c r="C14" s="16">
        <v>1</v>
      </c>
      <c r="D14" s="16">
        <v>3</v>
      </c>
      <c r="E14" s="16">
        <v>3</v>
      </c>
      <c r="F14" s="16">
        <v>31</v>
      </c>
    </row>
    <row r="15" spans="1:6" ht="12.75">
      <c r="A15" s="15" t="s">
        <v>138</v>
      </c>
      <c r="B15" s="16" t="s">
        <v>136</v>
      </c>
      <c r="C15" s="16" t="s">
        <v>136</v>
      </c>
      <c r="D15" s="16">
        <v>1</v>
      </c>
      <c r="E15" s="16">
        <v>1</v>
      </c>
      <c r="F15" s="16">
        <v>15</v>
      </c>
    </row>
    <row r="16" spans="1:6" ht="12.75">
      <c r="A16" s="15" t="s">
        <v>141</v>
      </c>
      <c r="B16" s="16">
        <v>6</v>
      </c>
      <c r="C16" s="16">
        <v>6</v>
      </c>
      <c r="D16" s="16">
        <v>5</v>
      </c>
      <c r="E16" s="16">
        <v>4</v>
      </c>
      <c r="F16" s="16">
        <f>SUM(F12:F15)</f>
        <v>111</v>
      </c>
    </row>
    <row r="17" spans="1:6" ht="12.75">
      <c r="A17" s="15" t="s">
        <v>146</v>
      </c>
      <c r="B17" s="16" t="s">
        <v>147</v>
      </c>
      <c r="C17" s="16" t="s">
        <v>147</v>
      </c>
      <c r="D17" s="16" t="s">
        <v>147</v>
      </c>
      <c r="E17" s="16" t="s">
        <v>147</v>
      </c>
      <c r="F17" s="16">
        <v>9</v>
      </c>
    </row>
  </sheetData>
  <mergeCells count="4">
    <mergeCell ref="B1:E1"/>
    <mergeCell ref="F1:F2"/>
    <mergeCell ref="B10:E10"/>
    <mergeCell ref="F10:F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etatar</dc:creator>
  <cp:keywords/>
  <dc:description/>
  <cp:lastModifiedBy>BCE</cp:lastModifiedBy>
  <cp:lastPrinted>2011-08-17T12:33:05Z</cp:lastPrinted>
  <dcterms:created xsi:type="dcterms:W3CDTF">2008-01-09T09:09:50Z</dcterms:created>
  <dcterms:modified xsi:type="dcterms:W3CDTF">2011-08-17T12:33:20Z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-260476639</vt:i4>
  </property>
  <property fmtid="{D5CDD505-2E9C-101B-9397-08002B2CF9AE}" pid="3" name="_EmailSubject">
    <vt:lpwstr>M_Reg_es_kornygazd_MSc_op_tan_2010-11_veg.xls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