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000" windowHeight="6480" activeTab="0"/>
  </bookViews>
  <sheets>
    <sheet name="Vállfejl_kereszt_2011 febr" sheetId="1" r:id="rId1"/>
  </sheets>
  <definedNames>
    <definedName name="_xlnm.Print_Area" localSheetId="0">'Vállfejl_kereszt_2011 febr'!$A$1:$S$92</definedName>
  </definedNames>
  <calcPr fullCalcOnLoad="1"/>
</workbook>
</file>

<file path=xl/sharedStrings.xml><?xml version="1.0" encoding="utf-8"?>
<sst xmlns="http://schemas.openxmlformats.org/spreadsheetml/2006/main" count="241" uniqueCount="166">
  <si>
    <t>Tárgynév</t>
  </si>
  <si>
    <t>Tantárgykód</t>
  </si>
  <si>
    <t>Jelleg</t>
  </si>
  <si>
    <t>Kredit</t>
  </si>
  <si>
    <t>Tárgyfelelős</t>
  </si>
  <si>
    <t>Tanszék</t>
  </si>
  <si>
    <t>K</t>
  </si>
  <si>
    <t>ea</t>
  </si>
  <si>
    <t>sz</t>
  </si>
  <si>
    <t>v</t>
  </si>
  <si>
    <t>gyj</t>
  </si>
  <si>
    <t>Mészáros Tamás</t>
  </si>
  <si>
    <t>Vállalkozás innováció</t>
  </si>
  <si>
    <t>Pénzügyi elemzés</t>
  </si>
  <si>
    <t>Virág Miklós</t>
  </si>
  <si>
    <t>Nováky Erzsébet</t>
  </si>
  <si>
    <t>Üzleti közgazdaságtan</t>
  </si>
  <si>
    <t>Trautmann László</t>
  </si>
  <si>
    <t>Baricz Rezső</t>
  </si>
  <si>
    <t>Kutatás-módszertani szeminárium</t>
  </si>
  <si>
    <t>Iványi Attila Szilárd</t>
  </si>
  <si>
    <t>Innováció módszertan</t>
  </si>
  <si>
    <t>Vállalatfinanszírozás és pénzügyi stratégia</t>
  </si>
  <si>
    <t>Vállalati döntéstámogató rendszerek</t>
  </si>
  <si>
    <t>Üzleti kommunikáció</t>
  </si>
  <si>
    <t>Vállalkozásfejlesztési politika</t>
  </si>
  <si>
    <t>A szolgáltató vállalkozás</t>
  </si>
  <si>
    <t>Kisvállalkozás-fejlesztés politika</t>
  </si>
  <si>
    <t>Üzleti tanácsadás</t>
  </si>
  <si>
    <t>Szakmai törzstárgyak</t>
  </si>
  <si>
    <t>Alapozó tárgyak</t>
  </si>
  <si>
    <t>Görög Mihály</t>
  </si>
  <si>
    <t>Papp Ilona</t>
  </si>
  <si>
    <t>Hoffer Ilona</t>
  </si>
  <si>
    <t>Fiáth Attila</t>
  </si>
  <si>
    <t>Hofmeister Tóth Ágnes</t>
  </si>
  <si>
    <t>Bosnyák János</t>
  </si>
  <si>
    <t>Angyal Ádám</t>
  </si>
  <si>
    <t>Berács József</t>
  </si>
  <si>
    <t>Stratégia és Projektvezetés Tsz.</t>
  </si>
  <si>
    <t>Vállalkozások Pénzügyei Tsz.</t>
  </si>
  <si>
    <t>Jövőkutatás Tsz.</t>
  </si>
  <si>
    <t>Mikroökonómia Tsz.</t>
  </si>
  <si>
    <t>Gazdasági Jogi Intézet</t>
  </si>
  <si>
    <t>Marketingkutatás és Fogyasztói Magatartás Tsz.</t>
  </si>
  <si>
    <t>Marketing Tsz.</t>
  </si>
  <si>
    <t>Kisvállalkozás-fejlesztési Központ</t>
  </si>
  <si>
    <t>Vezetői Számvitel Tsz.</t>
  </si>
  <si>
    <t>Vezetés és Szervezés Tsz.</t>
  </si>
  <si>
    <t>Társadalmi és gazdasági előrejelzés</t>
  </si>
  <si>
    <t xml:space="preserve"> </t>
  </si>
  <si>
    <t>2SP72NAK02M</t>
  </si>
  <si>
    <t>2BE52NAK03M</t>
  </si>
  <si>
    <t>2JK22NAK01M</t>
  </si>
  <si>
    <t>4MI25NAK01M</t>
  </si>
  <si>
    <t>2SP72NBK02M</t>
  </si>
  <si>
    <t>2SZ74NBK01M</t>
  </si>
  <si>
    <t>2SP72NBK03M</t>
  </si>
  <si>
    <t>2BE52NBK01M</t>
  </si>
  <si>
    <t>2BE52NBK02M</t>
  </si>
  <si>
    <t>2MF44NBK03M</t>
  </si>
  <si>
    <t>Döntéselmélet Tsz.</t>
  </si>
  <si>
    <t>Projektvezetés</t>
  </si>
  <si>
    <t>2SP72NBK05M</t>
  </si>
  <si>
    <t>2MA41NBK04M</t>
  </si>
  <si>
    <t>Zoltayné Paprika Zita</t>
  </si>
  <si>
    <t>2KV71NCV01M</t>
  </si>
  <si>
    <t>2VE81NCV01M</t>
  </si>
  <si>
    <t>2VL60NCV01M</t>
  </si>
  <si>
    <t>2PU51NAK02M</t>
  </si>
  <si>
    <t xml:space="preserve">Számviteli beszámolók </t>
  </si>
  <si>
    <t>2JO11NAV01M</t>
  </si>
  <si>
    <t>Társasági jog*</t>
  </si>
  <si>
    <t>*időben szabadon választható tárgy</t>
  </si>
  <si>
    <t>Jelleg - K-kötelező, KV-kötelezően választható, V-választható</t>
  </si>
  <si>
    <t>A félév rovatban található számok a heti előadás és a heti szeminárium óraszámát jelölik.</t>
  </si>
  <si>
    <t xml:space="preserve">Felhívjuk a figyelmüket, hogy tantervi változások lehetségesek!                            </t>
  </si>
  <si>
    <t>Alapozó és szakmai törzstárgyak</t>
  </si>
  <si>
    <t>Szakszeminárium I.</t>
  </si>
  <si>
    <t xml:space="preserve">Szakszeminárium II. </t>
  </si>
  <si>
    <t>Gazdálkodástudományi Kari Melléklete tartalmazza.</t>
  </si>
  <si>
    <t>A kredittúllépés szabályai a Tanulmányi és Vizsgaszabályzatban, valamint a Hallgatói Térítési és Juttatási Szabályzat Díjtételek táblázatában vannak rögzítve.</t>
  </si>
  <si>
    <t>2SP72NCK01M</t>
  </si>
  <si>
    <t>2PU51NAK03M</t>
  </si>
  <si>
    <t>2SP72NBK01M</t>
  </si>
  <si>
    <t>2SP72NAK03M</t>
  </si>
  <si>
    <t>Marketing stratégia</t>
  </si>
  <si>
    <t>Haladó vezetői számvitel</t>
  </si>
  <si>
    <t>Döntéselmélet</t>
  </si>
  <si>
    <t>Stratégiai menedzsment</t>
  </si>
  <si>
    <t>2SP72NCK02M</t>
  </si>
  <si>
    <t>Projektvezetési szoftverek</t>
  </si>
  <si>
    <t>KV</t>
  </si>
  <si>
    <t>Fekete István</t>
  </si>
  <si>
    <t>2BE52NCK02M</t>
  </si>
  <si>
    <t xml:space="preserve">Ingatlanfejlesztés </t>
  </si>
  <si>
    <t>4ST14NAV14M</t>
  </si>
  <si>
    <t>Többváltozós statisztikai számítások</t>
  </si>
  <si>
    <t>Hajdu Ottó</t>
  </si>
  <si>
    <t>Statisztika Tsz.</t>
  </si>
  <si>
    <t>**a választható tárgyak a jelentkezők számától függően indulnak</t>
  </si>
  <si>
    <t>1.félév         (2011       tavasz)</t>
  </si>
  <si>
    <t>2.félév       (2011     ősz)</t>
  </si>
  <si>
    <t xml:space="preserve">1. félév         (2012     tavasz) </t>
  </si>
  <si>
    <t>2. félév      (2012     ősz)</t>
  </si>
  <si>
    <t>2KV71NBK01M</t>
  </si>
  <si>
    <t>Vállalkozás és globális piac</t>
  </si>
  <si>
    <t>Balásházy Mária</t>
  </si>
  <si>
    <t>Vecsenyi János</t>
  </si>
  <si>
    <t>Szolgáltatási Menedzsment Kutatóközpont</t>
  </si>
  <si>
    <t>Vállalkozásfejlesztés mesterképzés (MSc) szak 2011-12 évi operatív tanterve ( 2010 / 11 / II. félévben kezdett )</t>
  </si>
  <si>
    <t>Számon-kérés</t>
  </si>
  <si>
    <t>Összesen</t>
  </si>
  <si>
    <t>Szakszeminárium</t>
  </si>
  <si>
    <t>I. évfolyam</t>
  </si>
  <si>
    <t>II. évfolyam</t>
  </si>
  <si>
    <t>Szabadon választható tárgyak**</t>
  </si>
  <si>
    <t>Differenciált szakmai ismeretek</t>
  </si>
  <si>
    <r>
      <t xml:space="preserve">választható szaktárgyak min. </t>
    </r>
    <r>
      <rPr>
        <b/>
        <sz val="8"/>
        <color indexed="12"/>
        <rFont val="Arial"/>
        <family val="2"/>
      </rPr>
      <t>15</t>
    </r>
    <r>
      <rPr>
        <b/>
        <sz val="8"/>
        <rFont val="Arial"/>
        <family val="2"/>
      </rPr>
      <t xml:space="preserve"> kredit</t>
    </r>
  </si>
  <si>
    <t xml:space="preserve">K </t>
  </si>
  <si>
    <t>MEGJEGYZÉSEK</t>
  </si>
  <si>
    <t>Jelmagyarázat</t>
  </si>
  <si>
    <t>Számonkérés módja: v-vizsga, gyj-gyakorlati jegy, ai-aláírás</t>
  </si>
  <si>
    <t>*időben választható tárgy</t>
  </si>
  <si>
    <t>JAVASLAT</t>
  </si>
  <si>
    <t>A 14 kreditnyi választható valamint a differenciált szakmai ismeretek 10 kreditnyi kötelezően választható tantárgyat a 3. félévben ajánlott felvenni.</t>
  </si>
  <si>
    <t>A külföldön teljesített tárgyakat a választhatók és a kötelezően választhatók terhére lehet elszámolni, azzal a feltétellel,</t>
  </si>
  <si>
    <r>
      <t xml:space="preserve">hogy a külföldön felvett tárgyaknak gazdálkodástudományi szaktárgyaknak kell lennie valamint tartalmilag </t>
    </r>
    <r>
      <rPr>
        <b/>
        <sz val="10"/>
        <rFont val="Arial"/>
        <family val="2"/>
      </rPr>
      <t>nem</t>
    </r>
    <r>
      <rPr>
        <sz val="10"/>
        <rFont val="arial"/>
        <family val="2"/>
      </rPr>
      <t xml:space="preserve"> egyezhetnek meg a szak kötelező tárgyaival.</t>
    </r>
  </si>
  <si>
    <t>A szak hallgatóinak külföldi intézményben folytatott tanulmányait a szak vezetése csak a képzés III. félévére vonatkozóan támogatja.</t>
  </si>
  <si>
    <t>Tanterv</t>
  </si>
  <si>
    <t>A kívánatos haladási ütemet a mintatanterv tartalmazza, ettől a hallgató eltérhet, figyelembe véve: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</si>
  <si>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 ( Az aktív félévhez legalább egy tárgyat fel kell venni.),</t>
  </si>
  <si>
    <t>2. az előtanulmányi rendet,</t>
  </si>
  <si>
    <t>3. tantárgyak meghirdetésének félévét.</t>
  </si>
  <si>
    <t>Komplex vizsga_Abszolutórium_Záróvizsga_Oklevél</t>
  </si>
  <si>
    <t>Komplex vizsga</t>
  </si>
  <si>
    <t>(1) A komplex vizsgát a választott szak vagy szakirány (amelyik szakon nincs szakirány, ott a differenciált szakmai ismeretek) kötelező és/vagy kötelezően választható tárgyai alkotják.</t>
  </si>
  <si>
    <t>(2) A komplex vizsga lehet szóbeli és/vagy írásbeli vizsga.</t>
  </si>
  <si>
    <t>(3) 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</si>
  <si>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</si>
  <si>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</si>
  <si>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A szak és a szakirány kötelező tárgyakból legalább 3,00 kreditekkel súlyozott tanulmányi átlag elérése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</si>
  <si>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</si>
  <si>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</si>
  <si>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</si>
  <si>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</si>
  <si>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</si>
  <si>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>szakirány komplex vizsgán ad számot a szakiránnyal kapcsolatos ismereteiről, valamint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</si>
  <si>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</si>
  <si>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</si>
  <si>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</si>
  <si>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</si>
  <si>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</si>
  <si>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</si>
  <si>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</si>
  <si>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</si>
  <si>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</si>
  <si>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</si>
  <si>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</si>
  <si>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</si>
  <si>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</si>
  <si>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</si>
  <si>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Figyelem! HTJSZ_DIJTÉTEL TÁBLÁZAT</t>
  </si>
  <si>
    <t>TOTAL</t>
  </si>
  <si>
    <t>2SP72NAV01M</t>
  </si>
  <si>
    <t>Kállay László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</si>
</sst>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8">
    <font>
      <sz val="10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0"/>
    </font>
    <font>
      <b/>
      <i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5"/>
      <name val="Arial"/>
      <family val="2"/>
    </font>
    <font>
      <sz val="10"/>
      <color indexed="8"/>
      <name val="Arial"/>
      <family val="2"/>
    </font>
    <font>
      <b/>
      <sz val="9.5"/>
      <name val="Times New Roman"/>
      <family val="1"/>
    </font>
    <font>
      <sz val="9.5"/>
      <name val="Times New Roman"/>
      <family val="1"/>
    </font>
    <font>
      <sz val="9"/>
      <name val="Arial"/>
      <family val="2"/>
    </font>
    <font>
      <b/>
      <sz val="8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2" fillId="0" borderId="3" xfId="0" applyFont="1" applyFill="1" applyBorder="1" applyAlignment="1">
      <alignment wrapText="1"/>
    </xf>
    <xf numFmtId="0" fontId="0" fillId="0" borderId="3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/>
    </xf>
    <xf numFmtId="0" fontId="1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9" fillId="0" borderId="2" xfId="0" applyFont="1" applyFill="1" applyBorder="1" applyAlignment="1">
      <alignment/>
    </xf>
    <xf numFmtId="0" fontId="13" fillId="0" borderId="3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7" fillId="0" borderId="1" xfId="17" applyFill="1" applyBorder="1" applyAlignment="1">
      <alignment wrapText="1"/>
    </xf>
    <xf numFmtId="0" fontId="7" fillId="0" borderId="1" xfId="17" applyFill="1" applyBorder="1" applyAlignment="1">
      <alignment horizontal="left" wrapText="1"/>
    </xf>
    <xf numFmtId="0" fontId="7" fillId="0" borderId="1" xfId="17" applyFill="1" applyBorder="1" applyAlignment="1">
      <alignment/>
    </xf>
    <xf numFmtId="0" fontId="13" fillId="0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/>
    </xf>
    <xf numFmtId="0" fontId="7" fillId="0" borderId="10" xfId="17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3" xfId="0" applyFont="1" applyFill="1" applyBorder="1" applyAlignment="1">
      <alignment/>
    </xf>
    <xf numFmtId="0" fontId="2" fillId="3" borderId="6" xfId="0" applyFont="1" applyFill="1" applyBorder="1" applyAlignment="1">
      <alignment vertical="center"/>
    </xf>
    <xf numFmtId="0" fontId="15" fillId="3" borderId="7" xfId="17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vertical="center" wrapText="1"/>
    </xf>
    <xf numFmtId="0" fontId="13" fillId="3" borderId="13" xfId="0" applyFont="1" applyFill="1" applyBorder="1" applyAlignment="1">
      <alignment vertical="center"/>
    </xf>
    <xf numFmtId="0" fontId="2" fillId="3" borderId="15" xfId="0" applyFont="1" applyFill="1" applyBorder="1" applyAlignment="1">
      <alignment horizontal="center"/>
    </xf>
    <xf numFmtId="0" fontId="2" fillId="3" borderId="5" xfId="0" applyFont="1" applyFill="1" applyBorder="1" applyAlignment="1">
      <alignment/>
    </xf>
    <xf numFmtId="0" fontId="2" fillId="2" borderId="14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13" fillId="0" borderId="5" xfId="0" applyFont="1" applyFill="1" applyBorder="1" applyAlignment="1">
      <alignment wrapText="1"/>
    </xf>
    <xf numFmtId="0" fontId="2" fillId="3" borderId="17" xfId="0" applyFont="1" applyFill="1" applyBorder="1" applyAlignment="1">
      <alignment horizontal="center" vertical="top"/>
    </xf>
    <xf numFmtId="0" fontId="2" fillId="3" borderId="18" xfId="0" applyFont="1" applyFill="1" applyBorder="1" applyAlignment="1">
      <alignment horizontal="center"/>
    </xf>
    <xf numFmtId="0" fontId="15" fillId="2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7" fillId="0" borderId="21" xfId="17" applyFill="1" applyBorder="1" applyAlignment="1">
      <alignment wrapText="1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wrapText="1"/>
    </xf>
    <xf numFmtId="0" fontId="2" fillId="0" borderId="25" xfId="0" applyFont="1" applyFill="1" applyBorder="1" applyAlignment="1">
      <alignment/>
    </xf>
    <xf numFmtId="0" fontId="2" fillId="3" borderId="17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/>
    </xf>
    <xf numFmtId="0" fontId="2" fillId="2" borderId="31" xfId="0" applyFont="1" applyFill="1" applyBorder="1" applyAlignment="1">
      <alignment vertical="center"/>
    </xf>
    <xf numFmtId="0" fontId="2" fillId="3" borderId="12" xfId="0" applyFont="1" applyFill="1" applyBorder="1" applyAlignment="1">
      <alignment horizontal="center"/>
    </xf>
    <xf numFmtId="0" fontId="1" fillId="2" borderId="6" xfId="0" applyFont="1" applyFill="1" applyBorder="1" applyAlignment="1">
      <alignment vertical="center" wrapText="1"/>
    </xf>
    <xf numFmtId="0" fontId="2" fillId="3" borderId="25" xfId="0" applyFont="1" applyFill="1" applyBorder="1" applyAlignment="1">
      <alignment horizontal="center"/>
    </xf>
    <xf numFmtId="0" fontId="2" fillId="0" borderId="32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vertical="center" wrapText="1"/>
    </xf>
    <xf numFmtId="0" fontId="13" fillId="0" borderId="35" xfId="0" applyFont="1" applyFill="1" applyBorder="1" applyAlignment="1">
      <alignment vertical="center"/>
    </xf>
    <xf numFmtId="0" fontId="1" fillId="3" borderId="4" xfId="0" applyFont="1" applyFill="1" applyBorder="1" applyAlignment="1">
      <alignment/>
    </xf>
    <xf numFmtId="0" fontId="2" fillId="3" borderId="15" xfId="0" applyFont="1" applyFill="1" applyBorder="1" applyAlignment="1">
      <alignment wrapText="1"/>
    </xf>
    <xf numFmtId="0" fontId="2" fillId="3" borderId="15" xfId="0" applyFont="1" applyFill="1" applyBorder="1" applyAlignment="1">
      <alignment/>
    </xf>
    <xf numFmtId="0" fontId="2" fillId="4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/>
    </xf>
    <xf numFmtId="0" fontId="2" fillId="4" borderId="0" xfId="0" applyFont="1" applyFill="1" applyBorder="1" applyAlignment="1">
      <alignment wrapText="1"/>
    </xf>
    <xf numFmtId="0" fontId="2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/>
    </xf>
    <xf numFmtId="0" fontId="2" fillId="4" borderId="0" xfId="0" applyFont="1" applyFill="1" applyBorder="1" applyAlignment="1">
      <alignment vertical="center"/>
    </xf>
    <xf numFmtId="49" fontId="2" fillId="4" borderId="0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 shrinkToFit="1"/>
    </xf>
    <xf numFmtId="0" fontId="12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vertical="center" shrinkToFit="1"/>
    </xf>
    <xf numFmtId="0" fontId="10" fillId="4" borderId="0" xfId="0" applyFont="1" applyFill="1" applyBorder="1" applyAlignment="1">
      <alignment/>
    </xf>
    <xf numFmtId="0" fontId="1" fillId="4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right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 shrinkToFit="1"/>
    </xf>
    <xf numFmtId="0" fontId="1" fillId="4" borderId="0" xfId="0" applyFont="1" applyFill="1" applyBorder="1" applyAlignment="1">
      <alignment vertical="center" wrapText="1"/>
    </xf>
    <xf numFmtId="0" fontId="7" fillId="0" borderId="33" xfId="17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/>
    </xf>
    <xf numFmtId="0" fontId="15" fillId="5" borderId="31" xfId="0" applyFont="1" applyFill="1" applyBorder="1" applyAlignment="1">
      <alignment vertical="center"/>
    </xf>
    <xf numFmtId="0" fontId="0" fillId="5" borderId="39" xfId="0" applyFill="1" applyBorder="1" applyAlignment="1">
      <alignment vertical="center" wrapText="1"/>
    </xf>
    <xf numFmtId="0" fontId="0" fillId="5" borderId="39" xfId="0" applyFont="1" applyFill="1" applyBorder="1" applyAlignment="1">
      <alignment horizontal="center" vertical="center"/>
    </xf>
    <xf numFmtId="0" fontId="0" fillId="5" borderId="39" xfId="0" applyFill="1" applyBorder="1" applyAlignment="1">
      <alignment horizontal="center" vertical="center"/>
    </xf>
    <xf numFmtId="0" fontId="15" fillId="5" borderId="19" xfId="0" applyFont="1" applyFill="1" applyBorder="1" applyAlignment="1">
      <alignment horizontal="center" vertical="center"/>
    </xf>
    <xf numFmtId="0" fontId="13" fillId="5" borderId="39" xfId="0" applyFont="1" applyFill="1" applyBorder="1" applyAlignment="1">
      <alignment vertical="center"/>
    </xf>
    <xf numFmtId="0" fontId="13" fillId="5" borderId="26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horizontal="center"/>
    </xf>
    <xf numFmtId="0" fontId="2" fillId="4" borderId="30" xfId="0" applyFont="1" applyFill="1" applyBorder="1" applyAlignment="1">
      <alignment vertical="center"/>
    </xf>
    <xf numFmtId="0" fontId="15" fillId="4" borderId="0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vertical="center" wrapText="1"/>
    </xf>
    <xf numFmtId="0" fontId="2" fillId="4" borderId="40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7" fillId="0" borderId="21" xfId="17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vertical="center" wrapText="1"/>
    </xf>
    <xf numFmtId="0" fontId="13" fillId="0" borderId="25" xfId="0" applyFont="1" applyFill="1" applyBorder="1" applyAlignment="1">
      <alignment vertical="center"/>
    </xf>
    <xf numFmtId="0" fontId="2" fillId="3" borderId="41" xfId="0" applyFont="1" applyFill="1" applyBorder="1" applyAlignment="1">
      <alignment vertical="center"/>
    </xf>
    <xf numFmtId="0" fontId="15" fillId="3" borderId="42" xfId="0" applyFont="1" applyFill="1" applyBorder="1" applyAlignment="1">
      <alignment vertical="center" wrapText="1"/>
    </xf>
    <xf numFmtId="0" fontId="2" fillId="3" borderId="4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vertical="center" wrapText="1"/>
    </xf>
    <xf numFmtId="0" fontId="2" fillId="3" borderId="45" xfId="0" applyFont="1" applyFill="1" applyBorder="1" applyAlignment="1">
      <alignment vertical="center"/>
    </xf>
    <xf numFmtId="0" fontId="2" fillId="4" borderId="31" xfId="0" applyFont="1" applyFill="1" applyBorder="1" applyAlignment="1">
      <alignment/>
    </xf>
    <xf numFmtId="0" fontId="2" fillId="4" borderId="39" xfId="0" applyFont="1" applyFill="1" applyBorder="1" applyAlignment="1">
      <alignment horizontal="left" wrapText="1"/>
    </xf>
    <xf numFmtId="0" fontId="2" fillId="4" borderId="39" xfId="0" applyFont="1" applyFill="1" applyBorder="1" applyAlignment="1">
      <alignment horizontal="center"/>
    </xf>
    <xf numFmtId="0" fontId="13" fillId="4" borderId="39" xfId="0" applyFont="1" applyFill="1" applyBorder="1" applyAlignment="1">
      <alignment wrapText="1"/>
    </xf>
    <xf numFmtId="0" fontId="13" fillId="4" borderId="26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2" fillId="3" borderId="0" xfId="0" applyFont="1" applyFill="1" applyBorder="1" applyAlignment="1">
      <alignment wrapText="1"/>
    </xf>
    <xf numFmtId="0" fontId="6" fillId="3" borderId="0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3" fillId="3" borderId="0" xfId="0" applyFont="1" applyFill="1" applyBorder="1" applyAlignment="1">
      <alignment vertical="center"/>
    </xf>
    <xf numFmtId="0" fontId="13" fillId="0" borderId="3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7" fillId="0" borderId="21" xfId="17" applyFill="1" applyBorder="1" applyAlignment="1">
      <alignment horizontal="left" wrapText="1"/>
    </xf>
    <xf numFmtId="0" fontId="13" fillId="0" borderId="24" xfId="0" applyFont="1" applyFill="1" applyBorder="1" applyAlignment="1">
      <alignment wrapText="1"/>
    </xf>
    <xf numFmtId="0" fontId="13" fillId="0" borderId="25" xfId="0" applyFont="1" applyFill="1" applyBorder="1" applyAlignment="1">
      <alignment/>
    </xf>
    <xf numFmtId="0" fontId="13" fillId="3" borderId="44" xfId="0" applyFont="1" applyFill="1" applyBorder="1" applyAlignment="1">
      <alignment vertical="center" wrapText="1"/>
    </xf>
    <xf numFmtId="0" fontId="13" fillId="3" borderId="45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vertical="center" wrapText="1"/>
    </xf>
    <xf numFmtId="0" fontId="13" fillId="0" borderId="26" xfId="0" applyFont="1" applyFill="1" applyBorder="1" applyAlignment="1">
      <alignment vertical="center"/>
    </xf>
    <xf numFmtId="0" fontId="16" fillId="3" borderId="6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0" fillId="0" borderId="9" xfId="0" applyFont="1" applyFill="1" applyBorder="1" applyAlignment="1">
      <alignment/>
    </xf>
    <xf numFmtId="0" fontId="7" fillId="0" borderId="10" xfId="17" applyFont="1" applyFill="1" applyBorder="1" applyAlignment="1">
      <alignment wrapText="1"/>
    </xf>
    <xf numFmtId="0" fontId="16" fillId="5" borderId="31" xfId="0" applyFont="1" applyFill="1" applyBorder="1" applyAlignment="1">
      <alignment horizontal="center" vertical="center"/>
    </xf>
    <xf numFmtId="0" fontId="16" fillId="5" borderId="39" xfId="0" applyFont="1" applyFill="1" applyBorder="1" applyAlignment="1">
      <alignment horizontal="center" vertical="center"/>
    </xf>
    <xf numFmtId="0" fontId="16" fillId="5" borderId="26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21" xfId="0" applyFont="1" applyFill="1" applyBorder="1" applyAlignment="1">
      <alignment horizontal="center" vertical="center" textRotation="90" wrapText="1"/>
    </xf>
    <xf numFmtId="0" fontId="2" fillId="0" borderId="34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22" xfId="0" applyFont="1" applyFill="1" applyBorder="1" applyAlignment="1">
      <alignment horizontal="center" vertical="center" textRotation="90" wrapText="1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/>
    </xf>
    <xf numFmtId="0" fontId="5" fillId="0" borderId="3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1" fillId="3" borderId="50" xfId="0" applyFont="1" applyFill="1" applyBorder="1" applyAlignment="1">
      <alignment horizontal="center" vertical="center" textRotation="90"/>
    </xf>
    <xf numFmtId="0" fontId="1" fillId="3" borderId="51" xfId="0" applyFont="1" applyFill="1" applyBorder="1" applyAlignment="1">
      <alignment horizontal="center" vertical="center" textRotation="90"/>
    </xf>
    <xf numFmtId="0" fontId="1" fillId="3" borderId="51" xfId="0" applyFont="1" applyFill="1" applyBorder="1" applyAlignment="1">
      <alignment horizontal="left" vertical="center" textRotation="90"/>
    </xf>
    <xf numFmtId="0" fontId="10" fillId="3" borderId="35" xfId="0" applyFont="1" applyFill="1" applyBorder="1" applyAlignment="1">
      <alignment horizontal="center" vertical="center" textRotation="90" wrapText="1"/>
    </xf>
    <xf numFmtId="0" fontId="10" fillId="3" borderId="25" xfId="0" applyFont="1" applyFill="1" applyBorder="1" applyAlignment="1">
      <alignment horizontal="left" vertical="center" textRotation="90"/>
    </xf>
    <xf numFmtId="0" fontId="2" fillId="4" borderId="0" xfId="0" applyFont="1" applyFill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2SP72NBK01M" TargetMode="External" /><Relationship Id="rId2" Type="http://schemas.openxmlformats.org/officeDocument/2006/relationships/hyperlink" Target="http://tantargy.uni-corvinus.hu/2SP72NAK02M" TargetMode="External" /><Relationship Id="rId3" Type="http://schemas.openxmlformats.org/officeDocument/2006/relationships/hyperlink" Target="http://tantargy.uni-corvinus.hu/2BE52NAK03M" TargetMode="External" /><Relationship Id="rId4" Type="http://schemas.openxmlformats.org/officeDocument/2006/relationships/hyperlink" Target="http://tantargy.uni-corvinus.hu/2JK22NAK01M" TargetMode="External" /><Relationship Id="rId5" Type="http://schemas.openxmlformats.org/officeDocument/2006/relationships/hyperlink" Target="http://tantargy.uni-corvinus.hu/4MI25NAK01M" TargetMode="External" /><Relationship Id="rId6" Type="http://schemas.openxmlformats.org/officeDocument/2006/relationships/hyperlink" Target="http://tantargy.uni-corvinus.hu/2JO11NAV01M" TargetMode="External" /><Relationship Id="rId7" Type="http://schemas.openxmlformats.org/officeDocument/2006/relationships/hyperlink" Target="http://tantargy.uni-corvinus.hu/2SP72NAK03M" TargetMode="External" /><Relationship Id="rId8" Type="http://schemas.openxmlformats.org/officeDocument/2006/relationships/hyperlink" Target="http://tantargy.uni-corvinus.hu/2SP72NBK02M" TargetMode="External" /><Relationship Id="rId9" Type="http://schemas.openxmlformats.org/officeDocument/2006/relationships/hyperlink" Target="http://tantargy.uni-corvinus.hu/2SP72NBK03M" TargetMode="External" /><Relationship Id="rId10" Type="http://schemas.openxmlformats.org/officeDocument/2006/relationships/hyperlink" Target="http://tantargy.uni-corvinus.hu/2BE52NBK01M" TargetMode="External" /><Relationship Id="rId11" Type="http://schemas.openxmlformats.org/officeDocument/2006/relationships/hyperlink" Target="http://tantargy.uni-corvinus.hu/2BE52NBK02M" TargetMode="External" /><Relationship Id="rId12" Type="http://schemas.openxmlformats.org/officeDocument/2006/relationships/hyperlink" Target="http://tantargy.uni-corvinus.hu/2MF44NBK03M" TargetMode="External" /><Relationship Id="rId13" Type="http://schemas.openxmlformats.org/officeDocument/2006/relationships/hyperlink" Target="http://tantargy.uni-corvinus.hu/2SZ74NBK01M" TargetMode="External" /><Relationship Id="rId14" Type="http://schemas.openxmlformats.org/officeDocument/2006/relationships/hyperlink" Target="http://tantargy.uni-corvinus.hu/2SP72NBK05M" TargetMode="External" /><Relationship Id="rId15" Type="http://schemas.openxmlformats.org/officeDocument/2006/relationships/hyperlink" Target="http://tantargy.uni-corvinus.hu/2MA41NBK04M" TargetMode="External" /><Relationship Id="rId16" Type="http://schemas.openxmlformats.org/officeDocument/2006/relationships/hyperlink" Target="http://tantargy.uni-corvinus.hu/2KV71NBK01M" TargetMode="External" /><Relationship Id="rId17" Type="http://schemas.openxmlformats.org/officeDocument/2006/relationships/hyperlink" Target="http://tantargy.uni-corvinus.hu/2PU51NAK02M" TargetMode="External" /><Relationship Id="rId18" Type="http://schemas.openxmlformats.org/officeDocument/2006/relationships/hyperlink" Target="http://tantargy.uni-corvinus.hu/2KV71NCV01M" TargetMode="External" /><Relationship Id="rId19" Type="http://schemas.openxmlformats.org/officeDocument/2006/relationships/hyperlink" Target="http://tantargy.uni-corvinus.hu/2PU51NAK03M" TargetMode="External" /><Relationship Id="rId20" Type="http://schemas.openxmlformats.org/officeDocument/2006/relationships/hyperlink" Target="http://tantargy.uni-corvinus.hu/2VE81NCV01M" TargetMode="External" /><Relationship Id="rId21" Type="http://schemas.openxmlformats.org/officeDocument/2006/relationships/hyperlink" Target="http://tantargy.uni-corvinus.hu/2VL60NCV01M" TargetMode="External" /><Relationship Id="rId22" Type="http://schemas.openxmlformats.org/officeDocument/2006/relationships/hyperlink" Target="http://tantargy.uni-corvinus.hu/2SP72NCK03M" TargetMode="External" /><Relationship Id="rId23" Type="http://schemas.openxmlformats.org/officeDocument/2006/relationships/hyperlink" Target="http://tantargy.uni-corvinus.hu/2BE52NCK02M" TargetMode="External" /><Relationship Id="rId24" Type="http://schemas.openxmlformats.org/officeDocument/2006/relationships/hyperlink" Target="http://tantargy.uni-corvinus.hu/4ST14NAV14M" TargetMode="External" /><Relationship Id="rId25" Type="http://schemas.openxmlformats.org/officeDocument/2006/relationships/hyperlink" Target="http://tantargy.uni-corvinus.hu/2SP72NCK01M" TargetMode="External" /><Relationship Id="rId26" Type="http://schemas.openxmlformats.org/officeDocument/2006/relationships/hyperlink" Target="http://tantargy.uni-corvinus.hu/2SP72NCK02M" TargetMode="External" /><Relationship Id="rId2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46"/>
  <sheetViews>
    <sheetView tabSelected="1" zoomScaleSheetLayoutView="100" workbookViewId="0" topLeftCell="A1">
      <selection activeCell="A1" sqref="A1:S1"/>
    </sheetView>
  </sheetViews>
  <sheetFormatPr defaultColWidth="9.140625" defaultRowHeight="12.75"/>
  <cols>
    <col min="1" max="1" width="14.8515625" style="1" customWidth="1"/>
    <col min="2" max="2" width="37.140625" style="7" bestFit="1" customWidth="1"/>
    <col min="3" max="4" width="5.28125" style="3" customWidth="1"/>
    <col min="5" max="16" width="3.7109375" style="3" customWidth="1"/>
    <col min="17" max="17" width="5.28125" style="3" customWidth="1"/>
    <col min="18" max="18" width="20.140625" style="7" bestFit="1" customWidth="1"/>
    <col min="19" max="19" width="35.140625" style="1" bestFit="1" customWidth="1"/>
    <col min="20" max="20" width="40.8515625" style="1" customWidth="1"/>
    <col min="21" max="21" width="10.7109375" style="154" customWidth="1"/>
    <col min="22" max="46" width="9.140625" style="154" customWidth="1"/>
    <col min="47" max="16384" width="9.140625" style="1" customWidth="1"/>
  </cols>
  <sheetData>
    <row r="1" spans="1:19" ht="20.25" customHeight="1" thickBot="1">
      <c r="A1" s="180" t="s">
        <v>110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2"/>
    </row>
    <row r="2" spans="1:46" s="12" customFormat="1" ht="15.75" customHeight="1" thickBot="1">
      <c r="A2" s="189" t="s">
        <v>1</v>
      </c>
      <c r="B2" s="192" t="s">
        <v>0</v>
      </c>
      <c r="C2" s="195" t="s">
        <v>2</v>
      </c>
      <c r="D2" s="198" t="s">
        <v>111</v>
      </c>
      <c r="E2" s="201" t="s">
        <v>114</v>
      </c>
      <c r="F2" s="202"/>
      <c r="G2" s="202"/>
      <c r="H2" s="202"/>
      <c r="I2" s="202"/>
      <c r="J2" s="203"/>
      <c r="K2" s="201" t="s">
        <v>115</v>
      </c>
      <c r="L2" s="202"/>
      <c r="M2" s="202"/>
      <c r="N2" s="202"/>
      <c r="O2" s="202"/>
      <c r="P2" s="203"/>
      <c r="Q2" s="208" t="s">
        <v>112</v>
      </c>
      <c r="R2" s="186" t="s">
        <v>4</v>
      </c>
      <c r="S2" s="205" t="s">
        <v>5</v>
      </c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</row>
    <row r="3" spans="1:46" s="12" customFormat="1" ht="37.5" customHeight="1">
      <c r="A3" s="190"/>
      <c r="B3" s="193"/>
      <c r="C3" s="196"/>
      <c r="D3" s="199"/>
      <c r="E3" s="183" t="s">
        <v>101</v>
      </c>
      <c r="F3" s="184"/>
      <c r="G3" s="211" t="s">
        <v>3</v>
      </c>
      <c r="H3" s="183" t="s">
        <v>102</v>
      </c>
      <c r="I3" s="185"/>
      <c r="J3" s="211" t="s">
        <v>3</v>
      </c>
      <c r="K3" s="183" t="s">
        <v>103</v>
      </c>
      <c r="L3" s="184"/>
      <c r="M3" s="211" t="s">
        <v>3</v>
      </c>
      <c r="N3" s="183" t="s">
        <v>104</v>
      </c>
      <c r="O3" s="185"/>
      <c r="P3" s="211" t="s">
        <v>3</v>
      </c>
      <c r="Q3" s="209"/>
      <c r="R3" s="187"/>
      <c r="S3" s="20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</row>
    <row r="4" spans="1:46" s="12" customFormat="1" ht="13.5" thickBot="1">
      <c r="A4" s="191"/>
      <c r="B4" s="194"/>
      <c r="C4" s="197"/>
      <c r="D4" s="200"/>
      <c r="E4" s="65" t="s">
        <v>7</v>
      </c>
      <c r="F4" s="66" t="s">
        <v>8</v>
      </c>
      <c r="G4" s="212"/>
      <c r="H4" s="65" t="s">
        <v>7</v>
      </c>
      <c r="I4" s="67" t="s">
        <v>8</v>
      </c>
      <c r="J4" s="212"/>
      <c r="K4" s="68" t="s">
        <v>7</v>
      </c>
      <c r="L4" s="69" t="s">
        <v>8</v>
      </c>
      <c r="M4" s="212"/>
      <c r="N4" s="68" t="s">
        <v>7</v>
      </c>
      <c r="O4" s="71" t="s">
        <v>8</v>
      </c>
      <c r="P4" s="212"/>
      <c r="Q4" s="210"/>
      <c r="R4" s="188"/>
      <c r="S4" s="207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</row>
    <row r="5" spans="1:19" ht="13.5" customHeight="1" thickBot="1">
      <c r="A5" s="77"/>
      <c r="B5" s="78" t="s">
        <v>77</v>
      </c>
      <c r="C5" s="79"/>
      <c r="D5" s="80"/>
      <c r="E5" s="172"/>
      <c r="F5" s="173"/>
      <c r="G5" s="174">
        <f>SUM(G14,G6)</f>
        <v>35</v>
      </c>
      <c r="H5" s="172"/>
      <c r="I5" s="173"/>
      <c r="J5" s="174">
        <f>SUM(J14,J6)</f>
        <v>27</v>
      </c>
      <c r="K5" s="172"/>
      <c r="L5" s="173"/>
      <c r="M5" s="174">
        <f>SUM(M14,M6)</f>
        <v>0</v>
      </c>
      <c r="N5" s="172"/>
      <c r="O5" s="173"/>
      <c r="P5" s="174">
        <f>SUM(P14,P6)</f>
        <v>14</v>
      </c>
      <c r="Q5" s="175">
        <f>SUM(G5:P5)</f>
        <v>76</v>
      </c>
      <c r="R5" s="81"/>
      <c r="S5" s="82"/>
    </row>
    <row r="6" spans="1:19" ht="15.75" thickBot="1">
      <c r="A6" s="83"/>
      <c r="B6" s="85" t="s">
        <v>30</v>
      </c>
      <c r="C6" s="29"/>
      <c r="D6" s="30"/>
      <c r="E6" s="37"/>
      <c r="F6" s="38"/>
      <c r="G6" s="39">
        <v>15</v>
      </c>
      <c r="H6" s="37"/>
      <c r="I6" s="38"/>
      <c r="J6" s="39">
        <v>18</v>
      </c>
      <c r="K6" s="37"/>
      <c r="L6" s="38"/>
      <c r="M6" s="39"/>
      <c r="N6" s="37"/>
      <c r="O6" s="38"/>
      <c r="P6" s="73"/>
      <c r="Q6" s="55">
        <v>33</v>
      </c>
      <c r="R6" s="49"/>
      <c r="S6" s="40"/>
    </row>
    <row r="7" spans="1:20" ht="12.75">
      <c r="A7" s="31" t="s">
        <v>84</v>
      </c>
      <c r="B7" s="32" t="s">
        <v>89</v>
      </c>
      <c r="C7" s="33" t="s">
        <v>6</v>
      </c>
      <c r="D7" s="34" t="s">
        <v>9</v>
      </c>
      <c r="E7" s="35"/>
      <c r="F7" s="33"/>
      <c r="G7" s="84"/>
      <c r="H7" s="35">
        <v>2</v>
      </c>
      <c r="I7" s="33">
        <v>2</v>
      </c>
      <c r="J7" s="84">
        <v>5</v>
      </c>
      <c r="K7" s="35"/>
      <c r="L7" s="33"/>
      <c r="M7" s="84"/>
      <c r="N7" s="35"/>
      <c r="O7" s="33"/>
      <c r="P7" s="74"/>
      <c r="Q7" s="53">
        <v>5</v>
      </c>
      <c r="R7" s="50" t="s">
        <v>11</v>
      </c>
      <c r="S7" s="36" t="s">
        <v>39</v>
      </c>
      <c r="T7" s="12"/>
    </row>
    <row r="8" spans="1:19" ht="12.75">
      <c r="A8" s="21" t="s">
        <v>51</v>
      </c>
      <c r="B8" s="23" t="s">
        <v>12</v>
      </c>
      <c r="C8" s="4" t="s">
        <v>6</v>
      </c>
      <c r="D8" s="13" t="s">
        <v>9</v>
      </c>
      <c r="E8" s="14"/>
      <c r="F8" s="4"/>
      <c r="G8" s="70"/>
      <c r="H8" s="14">
        <v>2</v>
      </c>
      <c r="I8" s="4">
        <v>2</v>
      </c>
      <c r="J8" s="70">
        <v>5</v>
      </c>
      <c r="K8" s="14"/>
      <c r="L8" s="4"/>
      <c r="M8" s="70"/>
      <c r="N8" s="14"/>
      <c r="O8" s="4"/>
      <c r="P8" s="75"/>
      <c r="Q8" s="54">
        <v>5</v>
      </c>
      <c r="R8" s="26" t="s">
        <v>33</v>
      </c>
      <c r="S8" s="6" t="s">
        <v>39</v>
      </c>
    </row>
    <row r="9" spans="1:19" ht="12.75">
      <c r="A9" s="21" t="s">
        <v>52</v>
      </c>
      <c r="B9" s="23" t="s">
        <v>13</v>
      </c>
      <c r="C9" s="4" t="s">
        <v>6</v>
      </c>
      <c r="D9" s="13" t="s">
        <v>9</v>
      </c>
      <c r="E9" s="14"/>
      <c r="F9" s="4"/>
      <c r="G9" s="70"/>
      <c r="H9" s="14">
        <v>2</v>
      </c>
      <c r="I9" s="4">
        <v>2</v>
      </c>
      <c r="J9" s="70">
        <v>5</v>
      </c>
      <c r="K9" s="14"/>
      <c r="L9" s="4"/>
      <c r="M9" s="70"/>
      <c r="N9" s="14"/>
      <c r="O9" s="4"/>
      <c r="P9" s="75"/>
      <c r="Q9" s="54">
        <v>5</v>
      </c>
      <c r="R9" s="51" t="s">
        <v>14</v>
      </c>
      <c r="S9" s="6" t="s">
        <v>40</v>
      </c>
    </row>
    <row r="10" spans="1:19" ht="12.75">
      <c r="A10" s="21" t="s">
        <v>53</v>
      </c>
      <c r="B10" s="23" t="s">
        <v>49</v>
      </c>
      <c r="C10" s="4" t="s">
        <v>6</v>
      </c>
      <c r="D10" s="13" t="s">
        <v>9</v>
      </c>
      <c r="E10" s="14">
        <v>2</v>
      </c>
      <c r="F10" s="4">
        <v>2</v>
      </c>
      <c r="G10" s="70">
        <v>5</v>
      </c>
      <c r="H10" s="14"/>
      <c r="I10" s="4"/>
      <c r="J10" s="70"/>
      <c r="K10" s="14"/>
      <c r="L10" s="4"/>
      <c r="M10" s="70"/>
      <c r="N10" s="14"/>
      <c r="O10" s="4"/>
      <c r="P10" s="75"/>
      <c r="Q10" s="54">
        <v>5</v>
      </c>
      <c r="R10" s="51" t="s">
        <v>15</v>
      </c>
      <c r="S10" s="6" t="s">
        <v>41</v>
      </c>
    </row>
    <row r="11" spans="1:19" ht="12.75">
      <c r="A11" s="21" t="s">
        <v>54</v>
      </c>
      <c r="B11" s="23" t="s">
        <v>16</v>
      </c>
      <c r="C11" s="4" t="s">
        <v>6</v>
      </c>
      <c r="D11" s="13" t="s">
        <v>9</v>
      </c>
      <c r="E11" s="14">
        <v>2</v>
      </c>
      <c r="F11" s="4">
        <v>2</v>
      </c>
      <c r="G11" s="70">
        <v>5</v>
      </c>
      <c r="H11" s="14"/>
      <c r="I11" s="4"/>
      <c r="J11" s="70"/>
      <c r="K11" s="14"/>
      <c r="L11" s="4"/>
      <c r="M11" s="70"/>
      <c r="N11" s="14"/>
      <c r="O11" s="4"/>
      <c r="P11" s="75"/>
      <c r="Q11" s="54">
        <v>5</v>
      </c>
      <c r="R11" s="51" t="s">
        <v>17</v>
      </c>
      <c r="S11" s="6" t="s">
        <v>42</v>
      </c>
    </row>
    <row r="12" spans="1:20" ht="13.5" customHeight="1">
      <c r="A12" s="21" t="s">
        <v>71</v>
      </c>
      <c r="B12" s="23" t="s">
        <v>72</v>
      </c>
      <c r="C12" s="4" t="s">
        <v>6</v>
      </c>
      <c r="D12" s="13" t="s">
        <v>9</v>
      </c>
      <c r="E12" s="14">
        <v>2</v>
      </c>
      <c r="F12" s="4">
        <v>2</v>
      </c>
      <c r="G12" s="70">
        <v>5</v>
      </c>
      <c r="H12" s="14">
        <v>2</v>
      </c>
      <c r="I12" s="4">
        <v>2</v>
      </c>
      <c r="J12" s="70">
        <v>5</v>
      </c>
      <c r="K12" s="14"/>
      <c r="L12" s="4"/>
      <c r="M12" s="70"/>
      <c r="N12" s="14"/>
      <c r="O12" s="4"/>
      <c r="P12" s="75"/>
      <c r="Q12" s="54">
        <v>5</v>
      </c>
      <c r="R12" s="26" t="s">
        <v>107</v>
      </c>
      <c r="S12" s="6" t="s">
        <v>43</v>
      </c>
      <c r="T12" s="159" t="s">
        <v>73</v>
      </c>
    </row>
    <row r="13" spans="1:19" ht="13.5" thickBot="1">
      <c r="A13" s="56" t="s">
        <v>85</v>
      </c>
      <c r="B13" s="57" t="s">
        <v>19</v>
      </c>
      <c r="C13" s="58" t="s">
        <v>6</v>
      </c>
      <c r="D13" s="59" t="s">
        <v>10</v>
      </c>
      <c r="E13" s="60"/>
      <c r="F13" s="58"/>
      <c r="G13" s="86"/>
      <c r="H13" s="60">
        <v>1</v>
      </c>
      <c r="I13" s="58">
        <v>1</v>
      </c>
      <c r="J13" s="86">
        <v>3</v>
      </c>
      <c r="K13" s="60"/>
      <c r="L13" s="58"/>
      <c r="M13" s="86"/>
      <c r="N13" s="60"/>
      <c r="O13" s="58"/>
      <c r="P13" s="76"/>
      <c r="Q13" s="61">
        <v>3</v>
      </c>
      <c r="R13" s="62" t="s">
        <v>20</v>
      </c>
      <c r="S13" s="63" t="s">
        <v>39</v>
      </c>
    </row>
    <row r="14" spans="1:19" ht="15.75" thickBot="1">
      <c r="A14" s="27"/>
      <c r="B14" s="28" t="s">
        <v>29</v>
      </c>
      <c r="C14" s="29"/>
      <c r="D14" s="30"/>
      <c r="E14" s="37"/>
      <c r="F14" s="38"/>
      <c r="G14" s="39">
        <v>20</v>
      </c>
      <c r="H14" s="37"/>
      <c r="I14" s="38"/>
      <c r="J14" s="39">
        <v>9</v>
      </c>
      <c r="K14" s="37"/>
      <c r="L14" s="38"/>
      <c r="M14" s="39"/>
      <c r="N14" s="37"/>
      <c r="O14" s="38"/>
      <c r="P14" s="73">
        <v>14</v>
      </c>
      <c r="Q14" s="55">
        <v>43</v>
      </c>
      <c r="R14" s="49"/>
      <c r="S14" s="40"/>
    </row>
    <row r="15" spans="1:20" ht="12.75">
      <c r="A15" s="178" t="s">
        <v>55</v>
      </c>
      <c r="B15" s="179" t="s">
        <v>62</v>
      </c>
      <c r="C15" s="33" t="s">
        <v>6</v>
      </c>
      <c r="D15" s="34" t="s">
        <v>9</v>
      </c>
      <c r="E15" s="35">
        <v>2</v>
      </c>
      <c r="F15" s="33">
        <v>2</v>
      </c>
      <c r="G15" s="84">
        <v>5</v>
      </c>
      <c r="H15" s="35"/>
      <c r="I15" s="33"/>
      <c r="J15" s="84"/>
      <c r="K15" s="35"/>
      <c r="L15" s="33"/>
      <c r="M15" s="84"/>
      <c r="N15" s="35"/>
      <c r="O15" s="33"/>
      <c r="P15" s="74"/>
      <c r="Q15" s="64">
        <v>5</v>
      </c>
      <c r="R15" s="50" t="s">
        <v>31</v>
      </c>
      <c r="S15" s="36" t="s">
        <v>39</v>
      </c>
      <c r="T15" s="160"/>
    </row>
    <row r="16" spans="1:19" ht="12.75">
      <c r="A16" s="21" t="s">
        <v>57</v>
      </c>
      <c r="B16" s="23" t="s">
        <v>21</v>
      </c>
      <c r="C16" s="4" t="s">
        <v>6</v>
      </c>
      <c r="D16" s="13" t="s">
        <v>9</v>
      </c>
      <c r="E16" s="14">
        <v>2</v>
      </c>
      <c r="F16" s="4">
        <v>2</v>
      </c>
      <c r="G16" s="70">
        <v>5</v>
      </c>
      <c r="H16" s="14"/>
      <c r="I16" s="4"/>
      <c r="J16" s="70"/>
      <c r="K16" s="14"/>
      <c r="L16" s="4"/>
      <c r="M16" s="70"/>
      <c r="N16" s="14"/>
      <c r="O16" s="4"/>
      <c r="P16" s="75"/>
      <c r="Q16" s="54">
        <v>5</v>
      </c>
      <c r="R16" s="51" t="s">
        <v>33</v>
      </c>
      <c r="S16" s="6" t="s">
        <v>39</v>
      </c>
    </row>
    <row r="17" spans="1:46" s="8" customFormat="1" ht="12.75">
      <c r="A17" s="21" t="s">
        <v>58</v>
      </c>
      <c r="B17" s="24" t="s">
        <v>22</v>
      </c>
      <c r="C17" s="4" t="s">
        <v>6</v>
      </c>
      <c r="D17" s="13" t="s">
        <v>9</v>
      </c>
      <c r="E17" s="14">
        <v>2</v>
      </c>
      <c r="F17" s="4">
        <v>2</v>
      </c>
      <c r="G17" s="70">
        <v>5</v>
      </c>
      <c r="H17" s="14"/>
      <c r="I17" s="4"/>
      <c r="J17" s="70"/>
      <c r="K17" s="14"/>
      <c r="L17" s="4"/>
      <c r="M17" s="70"/>
      <c r="N17" s="14"/>
      <c r="O17" s="4"/>
      <c r="P17" s="75"/>
      <c r="Q17" s="54">
        <v>5</v>
      </c>
      <c r="R17" s="51" t="s">
        <v>14</v>
      </c>
      <c r="S17" s="6" t="s">
        <v>40</v>
      </c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</row>
    <row r="18" spans="1:19" ht="12.75">
      <c r="A18" s="21" t="s">
        <v>59</v>
      </c>
      <c r="B18" s="23" t="s">
        <v>23</v>
      </c>
      <c r="C18" s="4" t="s">
        <v>6</v>
      </c>
      <c r="D18" s="13" t="s">
        <v>9</v>
      </c>
      <c r="E18" s="14">
        <v>2</v>
      </c>
      <c r="F18" s="4">
        <v>2</v>
      </c>
      <c r="G18" s="70">
        <v>5</v>
      </c>
      <c r="H18" s="14"/>
      <c r="I18" s="4"/>
      <c r="J18" s="70"/>
      <c r="K18" s="14"/>
      <c r="L18" s="4"/>
      <c r="M18" s="70"/>
      <c r="N18" s="14"/>
      <c r="O18" s="4"/>
      <c r="P18" s="75"/>
      <c r="Q18" s="54">
        <v>5</v>
      </c>
      <c r="R18" s="51" t="s">
        <v>34</v>
      </c>
      <c r="S18" s="6" t="s">
        <v>40</v>
      </c>
    </row>
    <row r="19" spans="1:19" ht="12.75">
      <c r="A19" s="21" t="s">
        <v>60</v>
      </c>
      <c r="B19" s="23" t="s">
        <v>24</v>
      </c>
      <c r="C19" s="4" t="s">
        <v>6</v>
      </c>
      <c r="D19" s="13" t="s">
        <v>10</v>
      </c>
      <c r="E19" s="14"/>
      <c r="F19" s="4"/>
      <c r="G19" s="70"/>
      <c r="H19" s="14">
        <v>0</v>
      </c>
      <c r="I19" s="4">
        <v>4</v>
      </c>
      <c r="J19" s="70">
        <v>4</v>
      </c>
      <c r="K19" s="14"/>
      <c r="L19" s="4"/>
      <c r="M19" s="70"/>
      <c r="N19" s="14"/>
      <c r="O19" s="4"/>
      <c r="P19" s="75"/>
      <c r="Q19" s="54">
        <v>4</v>
      </c>
      <c r="R19" s="51" t="s">
        <v>35</v>
      </c>
      <c r="S19" s="15" t="s">
        <v>44</v>
      </c>
    </row>
    <row r="20" spans="1:19" ht="12.75">
      <c r="A20" s="22" t="s">
        <v>56</v>
      </c>
      <c r="B20" s="25" t="s">
        <v>26</v>
      </c>
      <c r="C20" s="4" t="s">
        <v>6</v>
      </c>
      <c r="D20" s="13" t="s">
        <v>9</v>
      </c>
      <c r="E20" s="14"/>
      <c r="F20" s="4"/>
      <c r="G20" s="70"/>
      <c r="H20" s="14">
        <v>2</v>
      </c>
      <c r="I20" s="4">
        <v>2</v>
      </c>
      <c r="J20" s="70">
        <v>5</v>
      </c>
      <c r="K20" s="14"/>
      <c r="L20" s="4"/>
      <c r="M20" s="70"/>
      <c r="N20" s="14"/>
      <c r="O20" s="4"/>
      <c r="P20" s="75"/>
      <c r="Q20" s="54">
        <v>5</v>
      </c>
      <c r="R20" s="26" t="s">
        <v>32</v>
      </c>
      <c r="S20" s="177" t="s">
        <v>109</v>
      </c>
    </row>
    <row r="21" spans="1:19" ht="12.75">
      <c r="A21" s="5" t="s">
        <v>63</v>
      </c>
      <c r="B21" s="23" t="s">
        <v>25</v>
      </c>
      <c r="C21" s="4" t="s">
        <v>6</v>
      </c>
      <c r="D21" s="13" t="s">
        <v>9</v>
      </c>
      <c r="E21" s="14"/>
      <c r="F21" s="4"/>
      <c r="G21" s="70"/>
      <c r="H21" s="14"/>
      <c r="I21" s="4"/>
      <c r="J21" s="70"/>
      <c r="K21" s="14"/>
      <c r="L21" s="4"/>
      <c r="M21" s="70"/>
      <c r="N21" s="14">
        <v>2</v>
      </c>
      <c r="O21" s="4">
        <v>2</v>
      </c>
      <c r="P21" s="75">
        <v>5</v>
      </c>
      <c r="Q21" s="54">
        <v>5</v>
      </c>
      <c r="R21" s="51" t="s">
        <v>33</v>
      </c>
      <c r="S21" s="6" t="s">
        <v>39</v>
      </c>
    </row>
    <row r="22" spans="1:19" ht="12.75">
      <c r="A22" s="5" t="s">
        <v>64</v>
      </c>
      <c r="B22" s="23" t="s">
        <v>86</v>
      </c>
      <c r="C22" s="4" t="s">
        <v>6</v>
      </c>
      <c r="D22" s="13" t="s">
        <v>9</v>
      </c>
      <c r="E22" s="14"/>
      <c r="F22" s="4"/>
      <c r="G22" s="70"/>
      <c r="H22" s="14"/>
      <c r="I22" s="4"/>
      <c r="J22" s="70"/>
      <c r="K22" s="14"/>
      <c r="L22" s="4"/>
      <c r="M22" s="70"/>
      <c r="N22" s="14">
        <v>2</v>
      </c>
      <c r="O22" s="4">
        <v>2</v>
      </c>
      <c r="P22" s="75">
        <v>5</v>
      </c>
      <c r="Q22" s="54">
        <v>5</v>
      </c>
      <c r="R22" s="51" t="s">
        <v>38</v>
      </c>
      <c r="S22" s="6" t="s">
        <v>45</v>
      </c>
    </row>
    <row r="23" spans="1:19" ht="13.5" thickBot="1">
      <c r="A23" s="161" t="s">
        <v>105</v>
      </c>
      <c r="B23" s="162" t="s">
        <v>106</v>
      </c>
      <c r="C23" s="58" t="s">
        <v>6</v>
      </c>
      <c r="D23" s="59" t="s">
        <v>9</v>
      </c>
      <c r="E23" s="60"/>
      <c r="F23" s="58"/>
      <c r="G23" s="86"/>
      <c r="H23" s="60"/>
      <c r="I23" s="58"/>
      <c r="J23" s="86"/>
      <c r="K23" s="60"/>
      <c r="L23" s="58"/>
      <c r="M23" s="86"/>
      <c r="N23" s="60">
        <v>4</v>
      </c>
      <c r="O23" s="58">
        <v>0</v>
      </c>
      <c r="P23" s="76">
        <v>4</v>
      </c>
      <c r="Q23" s="61">
        <v>4</v>
      </c>
      <c r="R23" s="163" t="s">
        <v>165</v>
      </c>
      <c r="S23" s="164" t="s">
        <v>46</v>
      </c>
    </row>
    <row r="24" spans="1:19" s="106" customFormat="1" ht="8.25" customHeight="1" thickBot="1">
      <c r="A24" s="167"/>
      <c r="B24" s="168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70"/>
      <c r="S24" s="171"/>
    </row>
    <row r="25" spans="1:19" ht="17.25" customHeight="1" thickBot="1">
      <c r="A25" s="143"/>
      <c r="B25" s="144" t="s">
        <v>117</v>
      </c>
      <c r="C25" s="145"/>
      <c r="D25" s="146"/>
      <c r="E25" s="172"/>
      <c r="F25" s="173"/>
      <c r="G25" s="174"/>
      <c r="H25" s="172"/>
      <c r="I25" s="173"/>
      <c r="J25" s="174">
        <v>5</v>
      </c>
      <c r="K25" s="172"/>
      <c r="L25" s="173"/>
      <c r="M25" s="174">
        <v>10</v>
      </c>
      <c r="N25" s="172"/>
      <c r="O25" s="173"/>
      <c r="P25" s="174"/>
      <c r="Q25" s="175">
        <v>15</v>
      </c>
      <c r="R25" s="165"/>
      <c r="S25" s="166"/>
    </row>
    <row r="26" spans="1:19" ht="14.25" customHeight="1">
      <c r="A26" s="87"/>
      <c r="B26" s="88" t="s">
        <v>118</v>
      </c>
      <c r="C26" s="89"/>
      <c r="D26" s="90"/>
      <c r="E26" s="91"/>
      <c r="F26" s="89"/>
      <c r="G26" s="92"/>
      <c r="H26" s="91"/>
      <c r="I26" s="90"/>
      <c r="J26" s="92"/>
      <c r="K26" s="91"/>
      <c r="L26" s="89"/>
      <c r="M26" s="92"/>
      <c r="N26" s="91"/>
      <c r="O26" s="89"/>
      <c r="P26" s="93"/>
      <c r="Q26" s="94"/>
      <c r="R26" s="95"/>
      <c r="S26" s="96"/>
    </row>
    <row r="27" spans="1:20" ht="12.75">
      <c r="A27" s="18" t="s">
        <v>69</v>
      </c>
      <c r="B27" s="23" t="s">
        <v>70</v>
      </c>
      <c r="C27" s="4" t="s">
        <v>119</v>
      </c>
      <c r="D27" s="13" t="s">
        <v>9</v>
      </c>
      <c r="E27" s="14"/>
      <c r="F27" s="4"/>
      <c r="G27" s="70"/>
      <c r="H27" s="14">
        <v>2</v>
      </c>
      <c r="I27" s="4">
        <v>2</v>
      </c>
      <c r="J27" s="70">
        <v>5</v>
      </c>
      <c r="K27" s="14"/>
      <c r="L27" s="4"/>
      <c r="M27" s="70"/>
      <c r="N27" s="14"/>
      <c r="O27" s="4"/>
      <c r="P27" s="75"/>
      <c r="Q27" s="54">
        <v>5</v>
      </c>
      <c r="R27" s="26" t="s">
        <v>18</v>
      </c>
      <c r="S27" s="9" t="s">
        <v>47</v>
      </c>
      <c r="T27" s="160"/>
    </row>
    <row r="28" spans="1:19" ht="12.75">
      <c r="A28" s="5" t="s">
        <v>66</v>
      </c>
      <c r="B28" s="23" t="s">
        <v>27</v>
      </c>
      <c r="C28" s="4" t="s">
        <v>92</v>
      </c>
      <c r="D28" s="13" t="s">
        <v>9</v>
      </c>
      <c r="E28" s="14"/>
      <c r="F28" s="4"/>
      <c r="G28" s="70"/>
      <c r="H28" s="14"/>
      <c r="I28" s="4"/>
      <c r="J28" s="70"/>
      <c r="K28" s="14">
        <v>2</v>
      </c>
      <c r="L28" s="4">
        <v>2</v>
      </c>
      <c r="M28" s="70">
        <v>4</v>
      </c>
      <c r="N28" s="14"/>
      <c r="O28" s="4"/>
      <c r="P28" s="75"/>
      <c r="Q28" s="54">
        <v>4</v>
      </c>
      <c r="R28" s="26" t="s">
        <v>108</v>
      </c>
      <c r="S28" s="6" t="s">
        <v>46</v>
      </c>
    </row>
    <row r="29" spans="1:20" ht="12.75">
      <c r="A29" s="5" t="s">
        <v>83</v>
      </c>
      <c r="B29" s="23" t="s">
        <v>87</v>
      </c>
      <c r="C29" s="4" t="s">
        <v>92</v>
      </c>
      <c r="D29" s="13" t="s">
        <v>9</v>
      </c>
      <c r="E29" s="14"/>
      <c r="F29" s="4"/>
      <c r="G29" s="70"/>
      <c r="H29" s="14">
        <v>2</v>
      </c>
      <c r="I29" s="4">
        <v>2</v>
      </c>
      <c r="J29" s="70">
        <v>5</v>
      </c>
      <c r="K29" s="14"/>
      <c r="L29" s="4"/>
      <c r="M29" s="75"/>
      <c r="N29" s="14"/>
      <c r="O29" s="4"/>
      <c r="P29" s="75"/>
      <c r="Q29" s="54">
        <v>5</v>
      </c>
      <c r="R29" s="51" t="s">
        <v>36</v>
      </c>
      <c r="S29" s="6" t="s">
        <v>47</v>
      </c>
      <c r="T29" s="160"/>
    </row>
    <row r="30" spans="1:19" ht="12.75">
      <c r="A30" s="21" t="s">
        <v>67</v>
      </c>
      <c r="B30" s="23" t="s">
        <v>28</v>
      </c>
      <c r="C30" s="4" t="s">
        <v>92</v>
      </c>
      <c r="D30" s="13" t="s">
        <v>9</v>
      </c>
      <c r="E30" s="14"/>
      <c r="F30" s="4"/>
      <c r="G30" s="70"/>
      <c r="H30" s="14"/>
      <c r="I30" s="4"/>
      <c r="J30" s="70"/>
      <c r="K30" s="14">
        <v>2</v>
      </c>
      <c r="L30" s="4">
        <v>2</v>
      </c>
      <c r="M30" s="70">
        <v>4</v>
      </c>
      <c r="N30" s="14"/>
      <c r="O30" s="4"/>
      <c r="P30" s="75"/>
      <c r="Q30" s="54">
        <v>4</v>
      </c>
      <c r="R30" s="51" t="s">
        <v>37</v>
      </c>
      <c r="S30" s="6" t="s">
        <v>48</v>
      </c>
    </row>
    <row r="31" spans="1:19" ht="12.75">
      <c r="A31" s="5" t="s">
        <v>68</v>
      </c>
      <c r="B31" s="24" t="s">
        <v>88</v>
      </c>
      <c r="C31" s="4" t="s">
        <v>92</v>
      </c>
      <c r="D31" s="13" t="s">
        <v>9</v>
      </c>
      <c r="E31" s="14"/>
      <c r="F31" s="4"/>
      <c r="G31" s="70"/>
      <c r="H31" s="14"/>
      <c r="I31" s="4"/>
      <c r="J31" s="70"/>
      <c r="K31" s="14">
        <v>2</v>
      </c>
      <c r="L31" s="4">
        <v>2</v>
      </c>
      <c r="M31" s="70">
        <v>5</v>
      </c>
      <c r="N31" s="14"/>
      <c r="O31" s="4"/>
      <c r="P31" s="75"/>
      <c r="Q31" s="54">
        <v>5</v>
      </c>
      <c r="R31" s="51" t="s">
        <v>65</v>
      </c>
      <c r="S31" s="10" t="s">
        <v>61</v>
      </c>
    </row>
    <row r="32" spans="1:20" ht="12.75">
      <c r="A32" s="176" t="s">
        <v>164</v>
      </c>
      <c r="B32" s="24" t="s">
        <v>91</v>
      </c>
      <c r="C32" s="4" t="s">
        <v>92</v>
      </c>
      <c r="D32" s="13" t="s">
        <v>9</v>
      </c>
      <c r="E32" s="14"/>
      <c r="F32" s="4"/>
      <c r="G32" s="70"/>
      <c r="H32" s="14"/>
      <c r="I32" s="4"/>
      <c r="J32" s="70"/>
      <c r="K32" s="14">
        <v>0</v>
      </c>
      <c r="L32" s="4">
        <v>4</v>
      </c>
      <c r="M32" s="70">
        <v>4</v>
      </c>
      <c r="N32" s="14"/>
      <c r="O32" s="4"/>
      <c r="P32" s="75"/>
      <c r="Q32" s="54">
        <v>4</v>
      </c>
      <c r="R32" s="52" t="s">
        <v>93</v>
      </c>
      <c r="S32" s="19" t="s">
        <v>39</v>
      </c>
      <c r="T32" s="160"/>
    </row>
    <row r="33" spans="1:19" ht="12.75">
      <c r="A33" s="5" t="s">
        <v>94</v>
      </c>
      <c r="B33" s="24" t="s">
        <v>95</v>
      </c>
      <c r="C33" s="4" t="s">
        <v>92</v>
      </c>
      <c r="D33" s="13" t="s">
        <v>9</v>
      </c>
      <c r="E33" s="14"/>
      <c r="F33" s="4"/>
      <c r="G33" s="70"/>
      <c r="H33" s="14"/>
      <c r="I33" s="4"/>
      <c r="J33" s="70"/>
      <c r="K33" s="14">
        <v>2</v>
      </c>
      <c r="L33" s="4">
        <v>2</v>
      </c>
      <c r="M33" s="70">
        <v>4</v>
      </c>
      <c r="N33" s="14"/>
      <c r="O33" s="4"/>
      <c r="P33" s="75"/>
      <c r="Q33" s="54">
        <v>4</v>
      </c>
      <c r="R33" s="52" t="s">
        <v>14</v>
      </c>
      <c r="S33" s="19" t="s">
        <v>40</v>
      </c>
    </row>
    <row r="34" spans="1:19" ht="13.5" thickBot="1">
      <c r="A34" s="5" t="s">
        <v>96</v>
      </c>
      <c r="B34" s="24" t="s">
        <v>97</v>
      </c>
      <c r="C34" s="4" t="s">
        <v>92</v>
      </c>
      <c r="D34" s="13" t="s">
        <v>9</v>
      </c>
      <c r="E34" s="14"/>
      <c r="F34" s="4"/>
      <c r="G34" s="70"/>
      <c r="H34" s="14"/>
      <c r="I34" s="4"/>
      <c r="J34" s="70"/>
      <c r="K34" s="14">
        <v>2</v>
      </c>
      <c r="L34" s="4">
        <v>2</v>
      </c>
      <c r="M34" s="70">
        <v>4</v>
      </c>
      <c r="N34" s="14"/>
      <c r="O34" s="4"/>
      <c r="P34" s="75"/>
      <c r="Q34" s="54">
        <v>4</v>
      </c>
      <c r="R34" s="52" t="s">
        <v>98</v>
      </c>
      <c r="S34" s="19" t="s">
        <v>99</v>
      </c>
    </row>
    <row r="35" spans="1:19" s="106" customFormat="1" ht="8.25" customHeight="1" thickBot="1">
      <c r="A35" s="167"/>
      <c r="B35" s="168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70"/>
      <c r="S35" s="171"/>
    </row>
    <row r="36" spans="1:19" ht="16.5" thickBot="1">
      <c r="A36" s="41"/>
      <c r="B36" s="42" t="s">
        <v>113</v>
      </c>
      <c r="C36" s="43"/>
      <c r="D36" s="44"/>
      <c r="E36" s="172"/>
      <c r="F36" s="173"/>
      <c r="G36" s="174"/>
      <c r="H36" s="172"/>
      <c r="I36" s="173"/>
      <c r="J36" s="174"/>
      <c r="K36" s="172"/>
      <c r="L36" s="173"/>
      <c r="M36" s="174">
        <v>5</v>
      </c>
      <c r="N36" s="172"/>
      <c r="O36" s="173"/>
      <c r="P36" s="174">
        <v>10</v>
      </c>
      <c r="Q36" s="175">
        <v>15</v>
      </c>
      <c r="R36" s="45"/>
      <c r="S36" s="46"/>
    </row>
    <row r="37" spans="1:19" ht="14.25" customHeight="1">
      <c r="A37" s="87" t="s">
        <v>82</v>
      </c>
      <c r="B37" s="118" t="s">
        <v>78</v>
      </c>
      <c r="C37" s="89" t="s">
        <v>6</v>
      </c>
      <c r="D37" s="90" t="s">
        <v>10</v>
      </c>
      <c r="E37" s="91"/>
      <c r="F37" s="89"/>
      <c r="G37" s="92"/>
      <c r="H37" s="91"/>
      <c r="I37" s="89"/>
      <c r="J37" s="92"/>
      <c r="K37" s="91">
        <v>0</v>
      </c>
      <c r="L37" s="89">
        <v>2</v>
      </c>
      <c r="M37" s="92">
        <v>5</v>
      </c>
      <c r="N37" s="91"/>
      <c r="O37" s="89"/>
      <c r="P37" s="93"/>
      <c r="Q37" s="94">
        <v>5</v>
      </c>
      <c r="R37" s="95" t="s">
        <v>31</v>
      </c>
      <c r="S37" s="96" t="s">
        <v>39</v>
      </c>
    </row>
    <row r="38" spans="1:46" s="8" customFormat="1" ht="13.5" thickBot="1">
      <c r="A38" s="133" t="s">
        <v>90</v>
      </c>
      <c r="B38" s="134" t="s">
        <v>79</v>
      </c>
      <c r="C38" s="135" t="s">
        <v>6</v>
      </c>
      <c r="D38" s="136" t="s">
        <v>10</v>
      </c>
      <c r="E38" s="137"/>
      <c r="F38" s="135"/>
      <c r="G38" s="138"/>
      <c r="H38" s="137"/>
      <c r="I38" s="135"/>
      <c r="J38" s="138"/>
      <c r="K38" s="137"/>
      <c r="L38" s="135"/>
      <c r="M38" s="138"/>
      <c r="N38" s="137">
        <v>0</v>
      </c>
      <c r="O38" s="135">
        <v>2</v>
      </c>
      <c r="P38" s="139">
        <v>10</v>
      </c>
      <c r="Q38" s="140">
        <v>10</v>
      </c>
      <c r="R38" s="141" t="s">
        <v>31</v>
      </c>
      <c r="S38" s="142" t="s">
        <v>39</v>
      </c>
      <c r="T38" s="16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</row>
    <row r="39" spans="1:46" s="8" customFormat="1" ht="9.75" customHeight="1" thickBot="1">
      <c r="A39" s="149"/>
      <c r="B39" s="150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2"/>
      <c r="S39" s="153"/>
      <c r="T39" s="20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</row>
    <row r="40" spans="1:46" s="8" customFormat="1" ht="16.5" thickBot="1">
      <c r="A40" s="143"/>
      <c r="B40" s="144" t="s">
        <v>116</v>
      </c>
      <c r="C40" s="145" t="s">
        <v>50</v>
      </c>
      <c r="D40" s="146"/>
      <c r="E40" s="172"/>
      <c r="F40" s="173"/>
      <c r="G40" s="174"/>
      <c r="H40" s="172"/>
      <c r="I40" s="173"/>
      <c r="J40" s="174"/>
      <c r="K40" s="172"/>
      <c r="L40" s="173"/>
      <c r="M40" s="174">
        <v>14</v>
      </c>
      <c r="N40" s="172"/>
      <c r="O40" s="173"/>
      <c r="P40" s="174"/>
      <c r="Q40" s="175">
        <v>14</v>
      </c>
      <c r="R40" s="147"/>
      <c r="S40" s="148"/>
      <c r="T40" s="1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</row>
    <row r="41" spans="1:19" ht="12" customHeight="1" thickBot="1">
      <c r="A41" s="128"/>
      <c r="B41" s="129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06"/>
      <c r="Q41" s="115"/>
      <c r="R41" s="131"/>
      <c r="S41" s="132"/>
    </row>
    <row r="42" spans="1:19" ht="15.75" thickBot="1">
      <c r="A42" s="120" t="s">
        <v>163</v>
      </c>
      <c r="B42" s="121"/>
      <c r="C42" s="122"/>
      <c r="D42" s="122"/>
      <c r="E42" s="123"/>
      <c r="F42" s="123"/>
      <c r="G42" s="123">
        <f>SUM(G5,G25,G36,G40)</f>
        <v>35</v>
      </c>
      <c r="H42" s="123"/>
      <c r="I42" s="123"/>
      <c r="J42" s="123">
        <f>SUM(J5,J25,J36,J40)</f>
        <v>32</v>
      </c>
      <c r="K42" s="123"/>
      <c r="L42" s="123"/>
      <c r="M42" s="123">
        <f>SUM(M5,M25,M36,M40)</f>
        <v>29</v>
      </c>
      <c r="N42" s="123"/>
      <c r="O42" s="123"/>
      <c r="P42" s="123">
        <f>SUM(P5,P25,P36,P40)</f>
        <v>24</v>
      </c>
      <c r="Q42" s="124">
        <f>Q40+Q36+Q25+Q14+Q6</f>
        <v>120</v>
      </c>
      <c r="R42" s="125"/>
      <c r="S42" s="126"/>
    </row>
    <row r="43" spans="1:19" ht="12.75">
      <c r="A43" s="102"/>
      <c r="B43" s="103"/>
      <c r="C43" s="127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27"/>
      <c r="O43" s="127"/>
      <c r="P43" s="127"/>
      <c r="Q43" s="127"/>
      <c r="R43" s="103"/>
      <c r="S43" s="102"/>
    </row>
    <row r="44" spans="1:19" ht="12.75">
      <c r="A44" s="97" t="s">
        <v>120</v>
      </c>
      <c r="B44" s="98"/>
      <c r="C44" s="47"/>
      <c r="D44" s="47"/>
      <c r="E44" s="47"/>
      <c r="F44" s="47"/>
      <c r="G44" s="47"/>
      <c r="H44" s="47"/>
      <c r="I44" s="47"/>
      <c r="J44" s="47"/>
      <c r="K44" s="47"/>
      <c r="L44" s="99"/>
      <c r="M44" s="99"/>
      <c r="N44" s="99"/>
      <c r="O44" s="99"/>
      <c r="P44" s="99"/>
      <c r="Q44" s="99"/>
      <c r="R44" s="99"/>
      <c r="S44" s="48"/>
    </row>
    <row r="45" spans="1:46" s="8" customFormat="1" ht="12.75">
      <c r="A45" s="97" t="s">
        <v>121</v>
      </c>
      <c r="B45" s="98"/>
      <c r="C45" s="47"/>
      <c r="D45" s="47"/>
      <c r="E45" s="47"/>
      <c r="F45" s="47"/>
      <c r="G45" s="47"/>
      <c r="H45" s="47"/>
      <c r="I45" s="47"/>
      <c r="J45" s="47"/>
      <c r="K45" s="47"/>
      <c r="L45" s="99"/>
      <c r="M45" s="99"/>
      <c r="N45" s="99"/>
      <c r="O45" s="99"/>
      <c r="P45" s="99"/>
      <c r="Q45" s="99"/>
      <c r="R45" s="99"/>
      <c r="S45" s="48"/>
      <c r="T45" s="1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</row>
    <row r="46" spans="1:19" ht="12.75">
      <c r="A46" s="204" t="s">
        <v>74</v>
      </c>
      <c r="B46" s="204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</row>
    <row r="47" spans="1:46" s="11" customFormat="1" ht="15" customHeight="1">
      <c r="A47" s="204" t="s">
        <v>122</v>
      </c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</row>
    <row r="48" spans="1:20" ht="12.75">
      <c r="A48" s="204" t="s">
        <v>75</v>
      </c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"/>
    </row>
    <row r="49" spans="1:20" ht="12.75">
      <c r="A49" s="204" t="s">
        <v>123</v>
      </c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"/>
    </row>
    <row r="50" spans="1:19" ht="12.75">
      <c r="A50" s="204" t="s">
        <v>100</v>
      </c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</row>
    <row r="51" spans="1:19" ht="13.5" customHeight="1">
      <c r="A51" s="97" t="s">
        <v>124</v>
      </c>
      <c r="B51" s="98"/>
      <c r="C51" s="47"/>
      <c r="D51" s="47"/>
      <c r="E51" s="47"/>
      <c r="F51" s="47"/>
      <c r="G51" s="47"/>
      <c r="H51" s="47"/>
      <c r="I51" s="47"/>
      <c r="J51" s="47"/>
      <c r="K51" s="47"/>
      <c r="L51" s="99"/>
      <c r="M51" s="99"/>
      <c r="N51" s="99"/>
      <c r="O51" s="99"/>
      <c r="P51" s="99"/>
      <c r="Q51" s="99"/>
      <c r="R51" s="99"/>
      <c r="S51" s="48"/>
    </row>
    <row r="52" spans="1:46" s="2" customFormat="1" ht="15" customHeight="1">
      <c r="A52" s="100" t="s">
        <v>125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8"/>
    </row>
    <row r="53" spans="1:46" s="2" customFormat="1" ht="13.5" customHeight="1">
      <c r="A53" s="100" t="s">
        <v>126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158"/>
      <c r="AT53" s="158"/>
    </row>
    <row r="54" spans="1:46" s="2" customFormat="1" ht="12.75" customHeight="1">
      <c r="A54" s="100" t="s">
        <v>127</v>
      </c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  <c r="AS54" s="158"/>
      <c r="AT54" s="158"/>
    </row>
    <row r="55" spans="1:46" s="2" customFormat="1" ht="14.25" customHeight="1">
      <c r="A55" s="101" t="s">
        <v>128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</row>
    <row r="56" spans="1:46" s="2" customFormat="1" ht="14.25" customHeight="1">
      <c r="A56" s="97" t="s">
        <v>129</v>
      </c>
      <c r="B56" s="98"/>
      <c r="C56" s="47"/>
      <c r="D56" s="47"/>
      <c r="E56" s="47"/>
      <c r="F56" s="47"/>
      <c r="G56" s="47"/>
      <c r="H56" s="47"/>
      <c r="I56" s="47"/>
      <c r="J56" s="47"/>
      <c r="K56" s="47"/>
      <c r="L56" s="99"/>
      <c r="M56" s="99"/>
      <c r="N56" s="99"/>
      <c r="O56" s="99"/>
      <c r="P56" s="99"/>
      <c r="Q56" s="99"/>
      <c r="R56" s="99"/>
      <c r="S56" s="4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</row>
    <row r="57" spans="1:46" s="2" customFormat="1" ht="18" customHeight="1">
      <c r="A57" s="102" t="s">
        <v>130</v>
      </c>
      <c r="B57" s="103"/>
      <c r="C57" s="104"/>
      <c r="D57" s="104"/>
      <c r="E57" s="104"/>
      <c r="F57" s="104"/>
      <c r="G57" s="104"/>
      <c r="H57" s="104"/>
      <c r="I57" s="104"/>
      <c r="J57" s="104"/>
      <c r="K57" s="104"/>
      <c r="L57" s="102"/>
      <c r="M57" s="102"/>
      <c r="N57" s="102"/>
      <c r="O57" s="102"/>
      <c r="P57" s="102"/>
      <c r="Q57" s="102"/>
      <c r="R57" s="102"/>
      <c r="S57" s="102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</row>
    <row r="58" spans="1:46" s="2" customFormat="1" ht="14.25" customHeight="1">
      <c r="A58" s="213" t="s">
        <v>131</v>
      </c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  <c r="R58" s="213"/>
      <c r="S58" s="213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</row>
    <row r="59" spans="1:46" s="2" customFormat="1" ht="14.25" customHeight="1">
      <c r="A59" s="102" t="s">
        <v>132</v>
      </c>
      <c r="B59" s="103"/>
      <c r="C59" s="104"/>
      <c r="D59" s="104"/>
      <c r="E59" s="104"/>
      <c r="F59" s="104"/>
      <c r="G59" s="104"/>
      <c r="H59" s="104"/>
      <c r="I59" s="104"/>
      <c r="J59" s="104"/>
      <c r="K59" s="104"/>
      <c r="L59" s="102"/>
      <c r="M59" s="102"/>
      <c r="N59" s="102"/>
      <c r="O59" s="102"/>
      <c r="P59" s="102"/>
      <c r="Q59" s="102"/>
      <c r="R59" s="102"/>
      <c r="S59" s="102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8"/>
      <c r="AR59" s="158"/>
      <c r="AS59" s="158"/>
      <c r="AT59" s="158"/>
    </row>
    <row r="60" spans="1:46" s="2" customFormat="1" ht="12.75" customHeight="1">
      <c r="A60" s="102" t="s">
        <v>133</v>
      </c>
      <c r="B60" s="103"/>
      <c r="C60" s="104"/>
      <c r="D60" s="104"/>
      <c r="E60" s="104"/>
      <c r="F60" s="104"/>
      <c r="G60" s="104"/>
      <c r="H60" s="104"/>
      <c r="I60" s="104"/>
      <c r="J60" s="104"/>
      <c r="K60" s="104"/>
      <c r="L60" s="102"/>
      <c r="M60" s="102"/>
      <c r="N60" s="102"/>
      <c r="O60" s="102"/>
      <c r="P60" s="102"/>
      <c r="Q60" s="102"/>
      <c r="R60" s="102"/>
      <c r="S60" s="102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</row>
    <row r="61" spans="1:46" s="2" customFormat="1" ht="14.25" customHeight="1">
      <c r="A61" s="97" t="s">
        <v>134</v>
      </c>
      <c r="B61" s="98"/>
      <c r="C61" s="47"/>
      <c r="D61" s="47"/>
      <c r="E61" s="47"/>
      <c r="F61" s="47"/>
      <c r="G61" s="47"/>
      <c r="H61" s="47"/>
      <c r="I61" s="47"/>
      <c r="J61" s="47"/>
      <c r="K61" s="47"/>
      <c r="L61" s="99"/>
      <c r="M61" s="99"/>
      <c r="N61" s="99"/>
      <c r="O61" s="99"/>
      <c r="P61" s="99"/>
      <c r="Q61" s="99"/>
      <c r="R61" s="99"/>
      <c r="S61" s="4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</row>
    <row r="62" spans="1:46" s="2" customFormat="1" ht="18.75" customHeight="1">
      <c r="A62" s="105" t="s">
        <v>135</v>
      </c>
      <c r="B62" s="103"/>
      <c r="C62" s="104"/>
      <c r="D62" s="104"/>
      <c r="E62" s="104"/>
      <c r="F62" s="104"/>
      <c r="G62" s="104"/>
      <c r="H62" s="104"/>
      <c r="I62" s="104"/>
      <c r="J62" s="104"/>
      <c r="K62" s="104"/>
      <c r="L62" s="102"/>
      <c r="M62" s="102"/>
      <c r="N62" s="102"/>
      <c r="O62" s="102"/>
      <c r="P62" s="102"/>
      <c r="Q62" s="102"/>
      <c r="R62" s="102"/>
      <c r="S62" s="102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158"/>
      <c r="AS62" s="158"/>
      <c r="AT62" s="158"/>
    </row>
    <row r="63" spans="1:19" ht="12.75">
      <c r="A63" s="102" t="s">
        <v>136</v>
      </c>
      <c r="B63" s="103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3"/>
      <c r="S63" s="102"/>
    </row>
    <row r="64" spans="1:19" ht="12.75">
      <c r="A64" s="102" t="s">
        <v>137</v>
      </c>
      <c r="B64" s="103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3"/>
      <c r="S64" s="102"/>
    </row>
    <row r="65" spans="1:19" ht="12.75">
      <c r="A65" s="102" t="s">
        <v>138</v>
      </c>
      <c r="B65" s="103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3"/>
      <c r="S65" s="102"/>
    </row>
    <row r="66" spans="1:19" ht="12.75">
      <c r="A66" s="105" t="s">
        <v>139</v>
      </c>
      <c r="B66" s="103"/>
      <c r="C66" s="104"/>
      <c r="D66" s="104"/>
      <c r="E66" s="104"/>
      <c r="F66" s="104"/>
      <c r="G66" s="104"/>
      <c r="H66" s="104"/>
      <c r="I66" s="104"/>
      <c r="J66" s="104"/>
      <c r="K66" s="104"/>
      <c r="L66" s="102"/>
      <c r="M66" s="102"/>
      <c r="N66" s="102"/>
      <c r="O66" s="102"/>
      <c r="P66" s="102"/>
      <c r="Q66" s="102"/>
      <c r="R66" s="102"/>
      <c r="S66" s="102"/>
    </row>
    <row r="67" spans="1:19" ht="12.75">
      <c r="A67" s="102" t="s">
        <v>140</v>
      </c>
      <c r="B67" s="103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3"/>
      <c r="S67" s="102"/>
    </row>
    <row r="68" spans="1:19" ht="12.75">
      <c r="A68" s="102" t="s">
        <v>141</v>
      </c>
      <c r="B68" s="103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3"/>
      <c r="S68" s="102"/>
    </row>
    <row r="69" spans="1:19" ht="12.75">
      <c r="A69" s="105" t="s">
        <v>142</v>
      </c>
      <c r="B69" s="103"/>
      <c r="C69" s="104"/>
      <c r="D69" s="104"/>
      <c r="E69" s="104"/>
      <c r="F69" s="104"/>
      <c r="G69" s="104"/>
      <c r="H69" s="104"/>
      <c r="I69" s="104"/>
      <c r="J69" s="104"/>
      <c r="K69" s="104"/>
      <c r="L69" s="102"/>
      <c r="M69" s="102"/>
      <c r="N69" s="102"/>
      <c r="O69" s="102"/>
      <c r="P69" s="102"/>
      <c r="Q69" s="102"/>
      <c r="R69" s="102"/>
      <c r="S69" s="102"/>
    </row>
    <row r="70" spans="1:19" ht="12.75">
      <c r="A70" s="102" t="s">
        <v>143</v>
      </c>
      <c r="B70" s="103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3"/>
      <c r="S70" s="102"/>
    </row>
    <row r="71" spans="1:19" ht="12.75">
      <c r="A71" s="102" t="s">
        <v>144</v>
      </c>
      <c r="B71" s="103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3"/>
      <c r="S71" s="102"/>
    </row>
    <row r="72" spans="1:19" ht="12.75">
      <c r="A72" s="102" t="s">
        <v>145</v>
      </c>
      <c r="B72" s="103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3"/>
      <c r="S72" s="102"/>
    </row>
    <row r="73" spans="1:19" ht="12.75">
      <c r="A73" s="102" t="s">
        <v>146</v>
      </c>
      <c r="B73" s="103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3"/>
      <c r="S73" s="102"/>
    </row>
    <row r="74" spans="1:19" ht="12.75">
      <c r="A74" s="102" t="s">
        <v>147</v>
      </c>
      <c r="B74" s="103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3"/>
      <c r="S74" s="102"/>
    </row>
    <row r="75" spans="1:19" ht="12.75">
      <c r="A75" s="102" t="s">
        <v>148</v>
      </c>
      <c r="B75" s="103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3"/>
      <c r="S75" s="102"/>
    </row>
    <row r="76" spans="1:19" ht="12.75">
      <c r="A76" s="102" t="s">
        <v>149</v>
      </c>
      <c r="B76" s="103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3"/>
      <c r="S76" s="102"/>
    </row>
    <row r="77" spans="1:19" ht="12.75">
      <c r="A77" s="102" t="s">
        <v>150</v>
      </c>
      <c r="B77" s="103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3"/>
      <c r="S77" s="102"/>
    </row>
    <row r="78" spans="1:19" ht="12.75">
      <c r="A78" s="102" t="s">
        <v>151</v>
      </c>
      <c r="B78" s="103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3"/>
      <c r="S78" s="102"/>
    </row>
    <row r="79" spans="1:19" ht="12.75">
      <c r="A79" s="105" t="s">
        <v>152</v>
      </c>
      <c r="B79" s="103"/>
      <c r="C79" s="104"/>
      <c r="D79" s="104"/>
      <c r="E79" s="104"/>
      <c r="F79" s="104"/>
      <c r="G79" s="104"/>
      <c r="H79" s="104"/>
      <c r="I79" s="104"/>
      <c r="J79" s="104"/>
      <c r="K79" s="104"/>
      <c r="L79" s="102"/>
      <c r="M79" s="102"/>
      <c r="N79" s="102"/>
      <c r="O79" s="102"/>
      <c r="P79" s="102"/>
      <c r="Q79" s="102"/>
      <c r="R79" s="102"/>
      <c r="S79" s="102"/>
    </row>
    <row r="80" spans="1:19" ht="12.75">
      <c r="A80" s="102" t="s">
        <v>153</v>
      </c>
      <c r="B80" s="103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3"/>
      <c r="S80" s="102"/>
    </row>
    <row r="81" spans="1:19" ht="12.75">
      <c r="A81" s="102" t="s">
        <v>154</v>
      </c>
      <c r="B81" s="103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3"/>
      <c r="S81" s="102"/>
    </row>
    <row r="82" spans="1:19" ht="12.75">
      <c r="A82" s="102" t="s">
        <v>155</v>
      </c>
      <c r="B82" s="103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3"/>
      <c r="S82" s="102"/>
    </row>
    <row r="83" spans="1:19" ht="12.75">
      <c r="A83" s="102" t="s">
        <v>156</v>
      </c>
      <c r="B83" s="103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3"/>
      <c r="S83" s="102"/>
    </row>
    <row r="84" spans="1:19" ht="12.75">
      <c r="A84" s="102" t="s">
        <v>157</v>
      </c>
      <c r="B84" s="103"/>
      <c r="C84" s="104"/>
      <c r="D84" s="104"/>
      <c r="E84" s="104"/>
      <c r="F84" s="104"/>
      <c r="G84" s="104"/>
      <c r="H84" s="104"/>
      <c r="I84" s="104"/>
      <c r="J84" s="104"/>
      <c r="K84" s="104"/>
      <c r="L84" s="102"/>
      <c r="M84" s="102"/>
      <c r="N84" s="102"/>
      <c r="O84" s="102"/>
      <c r="P84" s="102"/>
      <c r="Q84" s="102"/>
      <c r="R84" s="102"/>
      <c r="S84" s="102"/>
    </row>
    <row r="85" spans="1:19" ht="12.75">
      <c r="A85" s="102" t="s">
        <v>158</v>
      </c>
      <c r="B85" s="103"/>
      <c r="C85" s="104"/>
      <c r="D85" s="104"/>
      <c r="E85" s="104"/>
      <c r="F85" s="104"/>
      <c r="G85" s="104"/>
      <c r="H85" s="104"/>
      <c r="I85" s="104"/>
      <c r="J85" s="104"/>
      <c r="K85" s="104"/>
      <c r="L85" s="102"/>
      <c r="M85" s="102"/>
      <c r="N85" s="102"/>
      <c r="O85" s="102"/>
      <c r="P85" s="102"/>
      <c r="Q85" s="102"/>
      <c r="R85" s="102"/>
      <c r="S85" s="102"/>
    </row>
    <row r="86" spans="1:19" ht="12.75">
      <c r="A86" s="102" t="s">
        <v>159</v>
      </c>
      <c r="B86" s="103"/>
      <c r="C86" s="104"/>
      <c r="D86" s="104"/>
      <c r="E86" s="104"/>
      <c r="F86" s="104"/>
      <c r="G86" s="104"/>
      <c r="H86" s="104"/>
      <c r="I86" s="104"/>
      <c r="J86" s="104"/>
      <c r="K86" s="104"/>
      <c r="L86" s="102"/>
      <c r="M86" s="102"/>
      <c r="N86" s="102"/>
      <c r="O86" s="102"/>
      <c r="P86" s="102"/>
      <c r="Q86" s="102"/>
      <c r="R86" s="102"/>
      <c r="S86" s="102"/>
    </row>
    <row r="87" spans="1:19" ht="12.75">
      <c r="A87" s="102" t="s">
        <v>160</v>
      </c>
      <c r="B87" s="103"/>
      <c r="C87" s="104"/>
      <c r="D87" s="104"/>
      <c r="E87" s="104"/>
      <c r="F87" s="104"/>
      <c r="G87" s="104"/>
      <c r="H87" s="104"/>
      <c r="I87" s="104"/>
      <c r="J87" s="104"/>
      <c r="K87" s="104"/>
      <c r="L87" s="102"/>
      <c r="M87" s="102"/>
      <c r="N87" s="102"/>
      <c r="O87" s="102"/>
      <c r="P87" s="102"/>
      <c r="Q87" s="102"/>
      <c r="R87" s="102"/>
      <c r="S87" s="102"/>
    </row>
    <row r="88" spans="1:19" ht="12.75">
      <c r="A88" s="106" t="s">
        <v>161</v>
      </c>
      <c r="B88" s="107"/>
      <c r="C88" s="108"/>
      <c r="D88" s="109"/>
      <c r="E88" s="109"/>
      <c r="F88" s="109"/>
      <c r="G88" s="109"/>
      <c r="H88" s="109"/>
      <c r="I88" s="109"/>
      <c r="J88" s="109"/>
      <c r="K88" s="110"/>
      <c r="L88" s="111"/>
      <c r="M88" s="111"/>
      <c r="N88" s="111"/>
      <c r="O88" s="111"/>
      <c r="P88" s="102"/>
      <c r="Q88" s="102"/>
      <c r="R88" s="102"/>
      <c r="S88" s="102"/>
    </row>
    <row r="89" spans="1:19" ht="12.75">
      <c r="A89" s="106" t="s">
        <v>80</v>
      </c>
      <c r="B89" s="107"/>
      <c r="C89" s="108"/>
      <c r="D89" s="109"/>
      <c r="E89" s="109"/>
      <c r="F89" s="109"/>
      <c r="G89" s="109"/>
      <c r="H89" s="109"/>
      <c r="I89" s="109"/>
      <c r="J89" s="109"/>
      <c r="K89" s="110"/>
      <c r="L89" s="111"/>
      <c r="M89" s="111"/>
      <c r="N89" s="111"/>
      <c r="O89" s="111"/>
      <c r="P89" s="102"/>
      <c r="Q89" s="102"/>
      <c r="R89" s="102"/>
      <c r="S89" s="102"/>
    </row>
    <row r="90" spans="1:19" ht="12.75">
      <c r="A90" s="97" t="s">
        <v>162</v>
      </c>
      <c r="B90" s="98"/>
      <c r="C90" s="47"/>
      <c r="D90" s="47"/>
      <c r="E90" s="47"/>
      <c r="F90" s="47"/>
      <c r="G90" s="47"/>
      <c r="H90" s="47"/>
      <c r="I90" s="47"/>
      <c r="J90" s="47"/>
      <c r="K90" s="47"/>
      <c r="L90" s="99"/>
      <c r="M90" s="99"/>
      <c r="N90" s="99"/>
      <c r="O90" s="99"/>
      <c r="P90" s="99"/>
      <c r="Q90" s="99"/>
      <c r="R90" s="99"/>
      <c r="S90" s="48"/>
    </row>
    <row r="91" spans="1:19" ht="12.75">
      <c r="A91" s="112" t="s">
        <v>81</v>
      </c>
      <c r="B91" s="113"/>
      <c r="C91" s="114"/>
      <c r="D91" s="114"/>
      <c r="E91" s="114"/>
      <c r="F91" s="114"/>
      <c r="G91" s="114"/>
      <c r="H91" s="114"/>
      <c r="I91" s="114"/>
      <c r="J91" s="114"/>
      <c r="K91" s="115"/>
      <c r="L91" s="115"/>
      <c r="M91" s="115"/>
      <c r="N91" s="116"/>
      <c r="O91" s="117"/>
      <c r="P91" s="113"/>
      <c r="Q91" s="113"/>
      <c r="R91" s="113"/>
      <c r="S91" s="113"/>
    </row>
    <row r="92" spans="1:19" ht="12.75">
      <c r="A92" s="97" t="s">
        <v>76</v>
      </c>
      <c r="B92" s="98"/>
      <c r="C92" s="47"/>
      <c r="D92" s="47"/>
      <c r="E92" s="47"/>
      <c r="F92" s="47"/>
      <c r="G92" s="47"/>
      <c r="H92" s="47"/>
      <c r="I92" s="47"/>
      <c r="J92" s="47"/>
      <c r="K92" s="47"/>
      <c r="L92" s="99"/>
      <c r="M92" s="99"/>
      <c r="N92" s="99"/>
      <c r="O92" s="99"/>
      <c r="P92" s="99"/>
      <c r="Q92" s="99"/>
      <c r="R92" s="99"/>
      <c r="S92" s="48"/>
    </row>
    <row r="95" spans="2:18" s="154" customFormat="1" ht="12.75">
      <c r="B95" s="155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155"/>
    </row>
    <row r="96" spans="2:18" s="154" customFormat="1" ht="12.75">
      <c r="B96" s="155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155"/>
    </row>
    <row r="97" spans="2:18" s="154" customFormat="1" ht="12.75">
      <c r="B97" s="155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155"/>
    </row>
    <row r="98" spans="2:18" s="154" customFormat="1" ht="12.75">
      <c r="B98" s="155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155"/>
    </row>
    <row r="99" spans="2:18" s="154" customFormat="1" ht="12.75">
      <c r="B99" s="155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155"/>
    </row>
    <row r="100" spans="2:18" s="154" customFormat="1" ht="12.75">
      <c r="B100" s="155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155"/>
    </row>
    <row r="101" spans="2:18" s="154" customFormat="1" ht="12.75">
      <c r="B101" s="155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155"/>
    </row>
    <row r="102" spans="2:18" s="154" customFormat="1" ht="12.75">
      <c r="B102" s="155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155"/>
    </row>
    <row r="103" spans="2:18" s="154" customFormat="1" ht="12.75">
      <c r="B103" s="155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155"/>
    </row>
    <row r="104" spans="2:18" s="154" customFormat="1" ht="12.75">
      <c r="B104" s="155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155"/>
    </row>
    <row r="105" spans="2:18" s="154" customFormat="1" ht="12.75">
      <c r="B105" s="155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155"/>
    </row>
    <row r="106" spans="2:18" s="154" customFormat="1" ht="12.75">
      <c r="B106" s="155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155"/>
    </row>
    <row r="107" spans="2:18" s="154" customFormat="1" ht="12.75">
      <c r="B107" s="155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155"/>
    </row>
    <row r="108" spans="2:18" s="154" customFormat="1" ht="12.75">
      <c r="B108" s="155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155"/>
    </row>
    <row r="109" spans="2:18" s="154" customFormat="1" ht="12.75">
      <c r="B109" s="155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155"/>
    </row>
    <row r="110" spans="2:18" s="154" customFormat="1" ht="12.75">
      <c r="B110" s="155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155"/>
    </row>
    <row r="111" spans="2:18" s="154" customFormat="1" ht="12.75">
      <c r="B111" s="155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155"/>
    </row>
    <row r="112" spans="2:18" s="154" customFormat="1" ht="12.75">
      <c r="B112" s="155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155"/>
    </row>
    <row r="113" spans="2:18" s="154" customFormat="1" ht="12.75">
      <c r="B113" s="155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155"/>
    </row>
    <row r="114" spans="2:18" s="154" customFormat="1" ht="12.75">
      <c r="B114" s="155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155"/>
    </row>
    <row r="115" spans="2:18" s="154" customFormat="1" ht="12.75">
      <c r="B115" s="155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155"/>
    </row>
    <row r="116" spans="2:18" s="154" customFormat="1" ht="12.75">
      <c r="B116" s="155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155"/>
    </row>
    <row r="117" spans="2:18" s="154" customFormat="1" ht="12.75">
      <c r="B117" s="155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155"/>
    </row>
    <row r="118" spans="2:18" s="154" customFormat="1" ht="12.75">
      <c r="B118" s="155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155"/>
    </row>
    <row r="119" spans="2:18" s="154" customFormat="1" ht="12.75">
      <c r="B119" s="155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155"/>
    </row>
    <row r="120" spans="2:18" s="154" customFormat="1" ht="12.75">
      <c r="B120" s="155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155"/>
    </row>
    <row r="121" spans="2:18" s="154" customFormat="1" ht="12.75">
      <c r="B121" s="155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155"/>
    </row>
    <row r="122" spans="2:18" s="154" customFormat="1" ht="12.75">
      <c r="B122" s="155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155"/>
    </row>
    <row r="123" spans="2:18" s="154" customFormat="1" ht="12.75">
      <c r="B123" s="155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155"/>
    </row>
    <row r="124" spans="2:18" s="154" customFormat="1" ht="12.75">
      <c r="B124" s="155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155"/>
    </row>
    <row r="125" spans="2:18" s="154" customFormat="1" ht="12.75">
      <c r="B125" s="155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155"/>
    </row>
    <row r="126" spans="2:18" s="154" customFormat="1" ht="12.75">
      <c r="B126" s="155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155"/>
    </row>
    <row r="127" spans="2:18" s="154" customFormat="1" ht="12.75">
      <c r="B127" s="155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155"/>
    </row>
    <row r="128" spans="2:18" s="154" customFormat="1" ht="12.75">
      <c r="B128" s="155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155"/>
    </row>
    <row r="129" spans="2:18" s="154" customFormat="1" ht="12.75">
      <c r="B129" s="155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155"/>
    </row>
    <row r="130" spans="2:18" s="154" customFormat="1" ht="12.75">
      <c r="B130" s="155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155"/>
    </row>
    <row r="131" spans="2:18" s="154" customFormat="1" ht="12.75">
      <c r="B131" s="155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155"/>
    </row>
    <row r="132" spans="2:18" s="154" customFormat="1" ht="12.75">
      <c r="B132" s="155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155"/>
    </row>
    <row r="133" spans="2:18" s="154" customFormat="1" ht="12.75">
      <c r="B133" s="155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155"/>
    </row>
    <row r="134" spans="2:18" s="154" customFormat="1" ht="12.75">
      <c r="B134" s="155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155"/>
    </row>
    <row r="135" spans="2:18" s="154" customFormat="1" ht="12.75">
      <c r="B135" s="155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155"/>
    </row>
    <row r="136" spans="2:18" s="154" customFormat="1" ht="12.75">
      <c r="B136" s="155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155"/>
    </row>
    <row r="137" spans="2:18" s="154" customFormat="1" ht="12.75">
      <c r="B137" s="155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155"/>
    </row>
    <row r="138" spans="2:18" s="154" customFormat="1" ht="12.75">
      <c r="B138" s="155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155"/>
    </row>
    <row r="139" spans="2:18" s="154" customFormat="1" ht="12.75">
      <c r="B139" s="155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155"/>
    </row>
    <row r="140" spans="2:18" s="154" customFormat="1" ht="12.75">
      <c r="B140" s="155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155"/>
    </row>
    <row r="141" spans="2:18" s="154" customFormat="1" ht="12.75">
      <c r="B141" s="155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155"/>
    </row>
    <row r="142" spans="2:18" s="154" customFormat="1" ht="12.75">
      <c r="B142" s="155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155"/>
    </row>
    <row r="143" spans="2:18" s="154" customFormat="1" ht="12.75">
      <c r="B143" s="155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155"/>
    </row>
    <row r="144" spans="2:18" s="154" customFormat="1" ht="12.75">
      <c r="B144" s="155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155"/>
    </row>
    <row r="145" spans="2:18" s="154" customFormat="1" ht="12.75">
      <c r="B145" s="155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155"/>
    </row>
    <row r="146" spans="2:18" s="154" customFormat="1" ht="12.75">
      <c r="B146" s="155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155"/>
    </row>
    <row r="147" spans="2:18" s="154" customFormat="1" ht="12.75">
      <c r="B147" s="155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155"/>
    </row>
    <row r="148" spans="2:18" s="154" customFormat="1" ht="12.75">
      <c r="B148" s="155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155"/>
    </row>
    <row r="149" spans="2:18" s="154" customFormat="1" ht="12.75">
      <c r="B149" s="155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155"/>
    </row>
    <row r="150" spans="2:18" s="154" customFormat="1" ht="12.75">
      <c r="B150" s="155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155"/>
    </row>
    <row r="151" spans="2:18" s="154" customFormat="1" ht="12.75">
      <c r="B151" s="155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155"/>
    </row>
    <row r="152" spans="2:18" s="154" customFormat="1" ht="12.75">
      <c r="B152" s="155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155"/>
    </row>
    <row r="153" spans="2:18" s="154" customFormat="1" ht="12.75">
      <c r="B153" s="155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155"/>
    </row>
    <row r="154" spans="2:18" s="154" customFormat="1" ht="12.75">
      <c r="B154" s="155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155"/>
    </row>
    <row r="155" spans="2:18" s="154" customFormat="1" ht="12.75">
      <c r="B155" s="155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155"/>
    </row>
    <row r="156" spans="2:18" s="154" customFormat="1" ht="12.75">
      <c r="B156" s="155"/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155"/>
    </row>
    <row r="157" spans="2:18" s="154" customFormat="1" ht="12.75">
      <c r="B157" s="155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155"/>
    </row>
    <row r="158" spans="2:18" s="154" customFormat="1" ht="12.75">
      <c r="B158" s="155"/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155"/>
    </row>
    <row r="159" spans="2:18" s="154" customFormat="1" ht="12.75">
      <c r="B159" s="155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155"/>
    </row>
    <row r="160" spans="2:18" s="154" customFormat="1" ht="12.75">
      <c r="B160" s="155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155"/>
    </row>
    <row r="161" spans="2:18" s="154" customFormat="1" ht="12.75">
      <c r="B161" s="155"/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155"/>
    </row>
    <row r="162" spans="2:18" s="154" customFormat="1" ht="12.75">
      <c r="B162" s="155"/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155"/>
    </row>
    <row r="163" spans="2:18" s="154" customFormat="1" ht="12.75">
      <c r="B163" s="155"/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155"/>
    </row>
    <row r="164" spans="2:18" s="154" customFormat="1" ht="12.75">
      <c r="B164" s="155"/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155"/>
    </row>
    <row r="165" spans="2:18" s="154" customFormat="1" ht="12.75">
      <c r="B165" s="155"/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155"/>
    </row>
    <row r="166" spans="2:18" s="154" customFormat="1" ht="12.75">
      <c r="B166" s="155"/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155"/>
    </row>
    <row r="167" spans="2:18" s="154" customFormat="1" ht="12.75">
      <c r="B167" s="155"/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155"/>
    </row>
    <row r="168" spans="2:18" s="154" customFormat="1" ht="12.75">
      <c r="B168" s="155"/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155"/>
    </row>
    <row r="169" spans="2:18" s="154" customFormat="1" ht="12.75">
      <c r="B169" s="155"/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155"/>
    </row>
    <row r="170" spans="2:18" s="154" customFormat="1" ht="12.75">
      <c r="B170" s="155"/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155"/>
    </row>
    <row r="171" spans="2:18" s="154" customFormat="1" ht="12.75">
      <c r="B171" s="155"/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155"/>
    </row>
    <row r="172" spans="2:18" s="154" customFormat="1" ht="12.75">
      <c r="B172" s="155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155"/>
    </row>
    <row r="173" spans="2:18" s="154" customFormat="1" ht="12.75">
      <c r="B173" s="155"/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155"/>
    </row>
    <row r="174" spans="2:18" s="154" customFormat="1" ht="12.75">
      <c r="B174" s="155"/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155"/>
    </row>
    <row r="175" spans="2:18" s="154" customFormat="1" ht="12.75">
      <c r="B175" s="155"/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155"/>
    </row>
    <row r="176" spans="2:18" s="154" customFormat="1" ht="12.75">
      <c r="B176" s="155"/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155"/>
    </row>
    <row r="177" spans="2:18" s="154" customFormat="1" ht="12.75">
      <c r="B177" s="155"/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155"/>
    </row>
    <row r="178" spans="2:18" s="154" customFormat="1" ht="12.75">
      <c r="B178" s="155"/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155"/>
    </row>
    <row r="179" spans="2:18" s="154" customFormat="1" ht="12.75">
      <c r="B179" s="155"/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155"/>
    </row>
    <row r="180" spans="2:18" s="154" customFormat="1" ht="12.75">
      <c r="B180" s="155"/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155"/>
    </row>
    <row r="181" spans="2:18" s="154" customFormat="1" ht="12.75">
      <c r="B181" s="155"/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155"/>
    </row>
    <row r="182" spans="2:18" s="154" customFormat="1" ht="12.75">
      <c r="B182" s="155"/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155"/>
    </row>
    <row r="183" spans="2:18" s="154" customFormat="1" ht="12.75">
      <c r="B183" s="155"/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155"/>
    </row>
    <row r="184" spans="2:18" s="154" customFormat="1" ht="12.75">
      <c r="B184" s="155"/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155"/>
    </row>
    <row r="185" spans="2:18" s="154" customFormat="1" ht="12.75">
      <c r="B185" s="155"/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155"/>
    </row>
    <row r="186" spans="2:18" s="154" customFormat="1" ht="12.75">
      <c r="B186" s="155"/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155"/>
    </row>
    <row r="187" spans="2:18" s="154" customFormat="1" ht="12.75">
      <c r="B187" s="155"/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155"/>
    </row>
    <row r="188" spans="2:18" s="154" customFormat="1" ht="12.75">
      <c r="B188" s="155"/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155"/>
    </row>
    <row r="189" spans="2:18" s="154" customFormat="1" ht="12.75">
      <c r="B189" s="155"/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155"/>
    </row>
    <row r="190" spans="2:18" s="154" customFormat="1" ht="12.75">
      <c r="B190" s="155"/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155"/>
    </row>
    <row r="191" spans="2:18" s="154" customFormat="1" ht="12.75">
      <c r="B191" s="155"/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155"/>
    </row>
    <row r="192" spans="2:18" s="154" customFormat="1" ht="12.75">
      <c r="B192" s="155"/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155"/>
    </row>
    <row r="193" spans="2:18" s="154" customFormat="1" ht="12.75">
      <c r="B193" s="155"/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155"/>
    </row>
    <row r="194" spans="2:18" s="154" customFormat="1" ht="12.75">
      <c r="B194" s="155"/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155"/>
    </row>
    <row r="195" spans="2:18" s="154" customFormat="1" ht="12.75">
      <c r="B195" s="155"/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155"/>
    </row>
    <row r="196" spans="2:18" s="154" customFormat="1" ht="12.75">
      <c r="B196" s="155"/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155"/>
    </row>
    <row r="197" spans="2:18" s="154" customFormat="1" ht="12.75">
      <c r="B197" s="155"/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155"/>
    </row>
    <row r="198" spans="2:18" s="154" customFormat="1" ht="12.75">
      <c r="B198" s="155"/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155"/>
    </row>
    <row r="199" spans="2:18" s="154" customFormat="1" ht="12.75">
      <c r="B199" s="155"/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155"/>
    </row>
    <row r="200" spans="2:18" s="154" customFormat="1" ht="12.75">
      <c r="B200" s="155"/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155"/>
    </row>
    <row r="201" spans="2:18" s="154" customFormat="1" ht="12.75">
      <c r="B201" s="155"/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155"/>
    </row>
    <row r="202" spans="2:18" s="154" customFormat="1" ht="12.75">
      <c r="B202" s="155"/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155"/>
    </row>
    <row r="203" spans="2:18" s="154" customFormat="1" ht="12.75">
      <c r="B203" s="155"/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155"/>
    </row>
    <row r="204" spans="2:18" s="154" customFormat="1" ht="12.75">
      <c r="B204" s="155"/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155"/>
    </row>
    <row r="205" spans="2:18" s="154" customFormat="1" ht="12.75">
      <c r="B205" s="155"/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155"/>
    </row>
    <row r="206" spans="2:18" s="154" customFormat="1" ht="12.75">
      <c r="B206" s="155"/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155"/>
    </row>
    <row r="207" spans="2:18" s="154" customFormat="1" ht="12.75">
      <c r="B207" s="155"/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155"/>
    </row>
    <row r="208" spans="2:18" s="154" customFormat="1" ht="12.75">
      <c r="B208" s="155"/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155"/>
    </row>
    <row r="209" spans="2:18" s="154" customFormat="1" ht="12.75">
      <c r="B209" s="155"/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155"/>
    </row>
    <row r="210" spans="2:18" s="154" customFormat="1" ht="12.75">
      <c r="B210" s="155"/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155"/>
    </row>
    <row r="211" spans="2:18" s="154" customFormat="1" ht="12.75">
      <c r="B211" s="155"/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155"/>
    </row>
    <row r="212" spans="2:18" s="154" customFormat="1" ht="12.75">
      <c r="B212" s="155"/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155"/>
    </row>
    <row r="213" spans="2:18" s="154" customFormat="1" ht="12.75">
      <c r="B213" s="155"/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155"/>
    </row>
    <row r="214" spans="2:18" s="154" customFormat="1" ht="12.75">
      <c r="B214" s="155"/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155"/>
    </row>
    <row r="215" spans="2:18" s="154" customFormat="1" ht="12.75">
      <c r="B215" s="155"/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155"/>
    </row>
    <row r="216" spans="2:18" s="154" customFormat="1" ht="12.75">
      <c r="B216" s="155"/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155"/>
    </row>
    <row r="217" spans="2:18" s="154" customFormat="1" ht="12.75">
      <c r="B217" s="155"/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155"/>
    </row>
    <row r="218" spans="2:18" s="154" customFormat="1" ht="12.75">
      <c r="B218" s="155"/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155"/>
    </row>
    <row r="219" spans="2:18" s="154" customFormat="1" ht="12.75">
      <c r="B219" s="155"/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155"/>
    </row>
    <row r="220" spans="2:18" s="154" customFormat="1" ht="12.75">
      <c r="B220" s="155"/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155"/>
    </row>
    <row r="221" spans="2:18" s="154" customFormat="1" ht="12.75">
      <c r="B221" s="155"/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155"/>
    </row>
    <row r="222" spans="2:18" s="154" customFormat="1" ht="12.75">
      <c r="B222" s="155"/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155"/>
    </row>
    <row r="223" spans="2:18" s="154" customFormat="1" ht="12.75">
      <c r="B223" s="155"/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155"/>
    </row>
    <row r="224" spans="2:18" s="154" customFormat="1" ht="12.75">
      <c r="B224" s="155"/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155"/>
    </row>
    <row r="225" spans="2:18" s="154" customFormat="1" ht="12.75">
      <c r="B225" s="155"/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155"/>
    </row>
    <row r="226" spans="2:18" s="154" customFormat="1" ht="12.75">
      <c r="B226" s="155"/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155"/>
    </row>
    <row r="227" spans="2:18" s="154" customFormat="1" ht="12.75">
      <c r="B227" s="155"/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155"/>
    </row>
    <row r="228" spans="2:18" s="154" customFormat="1" ht="12.75">
      <c r="B228" s="155"/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155"/>
    </row>
    <row r="229" spans="2:18" s="154" customFormat="1" ht="12.75">
      <c r="B229" s="155"/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155"/>
    </row>
    <row r="230" spans="2:18" s="154" customFormat="1" ht="12.75">
      <c r="B230" s="155"/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155"/>
    </row>
    <row r="231" spans="2:18" s="154" customFormat="1" ht="12.75">
      <c r="B231" s="155"/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155"/>
    </row>
    <row r="232" spans="2:18" s="154" customFormat="1" ht="12.75">
      <c r="B232" s="155"/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155"/>
    </row>
    <row r="233" spans="2:18" s="154" customFormat="1" ht="12.75">
      <c r="B233" s="155"/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155"/>
    </row>
    <row r="234" spans="2:18" s="154" customFormat="1" ht="12.75">
      <c r="B234" s="155"/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155"/>
    </row>
    <row r="235" spans="2:18" s="154" customFormat="1" ht="12.75">
      <c r="B235" s="155"/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155"/>
    </row>
    <row r="236" spans="2:18" s="154" customFormat="1" ht="12.75">
      <c r="B236" s="155"/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155"/>
    </row>
    <row r="237" spans="2:18" s="154" customFormat="1" ht="12.75">
      <c r="B237" s="155"/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/>
      <c r="Q237" s="72"/>
      <c r="R237" s="155"/>
    </row>
    <row r="238" spans="2:18" s="154" customFormat="1" ht="12.75">
      <c r="B238" s="155"/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155"/>
    </row>
    <row r="239" spans="2:18" s="154" customFormat="1" ht="12.75">
      <c r="B239" s="155"/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155"/>
    </row>
    <row r="240" spans="2:18" s="154" customFormat="1" ht="12.75">
      <c r="B240" s="155"/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155"/>
    </row>
    <row r="241" spans="2:18" s="154" customFormat="1" ht="12.75">
      <c r="B241" s="155"/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155"/>
    </row>
    <row r="242" spans="2:18" s="154" customFormat="1" ht="12.75">
      <c r="B242" s="155"/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155"/>
    </row>
    <row r="243" spans="2:18" s="154" customFormat="1" ht="12.75">
      <c r="B243" s="155"/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155"/>
    </row>
    <row r="244" spans="2:18" s="154" customFormat="1" ht="12.75">
      <c r="B244" s="155"/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  <c r="O244" s="72"/>
      <c r="P244" s="72"/>
      <c r="Q244" s="72"/>
      <c r="R244" s="155"/>
    </row>
    <row r="245" spans="2:18" s="154" customFormat="1" ht="12.75">
      <c r="B245" s="155"/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  <c r="O245" s="72"/>
      <c r="P245" s="72"/>
      <c r="Q245" s="72"/>
      <c r="R245" s="155"/>
    </row>
    <row r="246" spans="2:18" s="154" customFormat="1" ht="12.75">
      <c r="B246" s="155"/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  <c r="O246" s="72"/>
      <c r="P246" s="72"/>
      <c r="Q246" s="72"/>
      <c r="R246" s="155"/>
    </row>
  </sheetData>
  <mergeCells count="24">
    <mergeCell ref="A48:S48"/>
    <mergeCell ref="A49:S49"/>
    <mergeCell ref="A50:S50"/>
    <mergeCell ref="A58:S58"/>
    <mergeCell ref="E2:J2"/>
    <mergeCell ref="K2:P2"/>
    <mergeCell ref="A46:S46"/>
    <mergeCell ref="A47:S47"/>
    <mergeCell ref="S2:S4"/>
    <mergeCell ref="Q2:Q4"/>
    <mergeCell ref="G3:G4"/>
    <mergeCell ref="J3:J4"/>
    <mergeCell ref="M3:M4"/>
    <mergeCell ref="P3:P4"/>
    <mergeCell ref="A1:S1"/>
    <mergeCell ref="E3:F3"/>
    <mergeCell ref="H3:I3"/>
    <mergeCell ref="R2:R4"/>
    <mergeCell ref="A2:A4"/>
    <mergeCell ref="B2:B4"/>
    <mergeCell ref="K3:L3"/>
    <mergeCell ref="N3:O3"/>
    <mergeCell ref="C2:C4"/>
    <mergeCell ref="D2:D4"/>
  </mergeCells>
  <hyperlinks>
    <hyperlink ref="B7" r:id="rId1" display="Stratégiai menedzsment"/>
    <hyperlink ref="B8" r:id="rId2" display="Vállalkozás innováció"/>
    <hyperlink ref="B9" r:id="rId3" display="Pénzügyi elemzés"/>
    <hyperlink ref="B10" r:id="rId4" display="Társadalmi és gazdasági előrejelzés"/>
    <hyperlink ref="B11" r:id="rId5" display="Üzleti közgazdaságtan"/>
    <hyperlink ref="B12" r:id="rId6" display="Társasági jog*"/>
    <hyperlink ref="B13" r:id="rId7" display="Kutatás-módszertani szeminárium"/>
    <hyperlink ref="B15" r:id="rId8" display="Projektvezetés"/>
    <hyperlink ref="B16" r:id="rId9" display="Innováció módszertan"/>
    <hyperlink ref="B17" r:id="rId10" display="Vállalatfinanszírozás és pénzügyi stratégia"/>
    <hyperlink ref="B18" r:id="rId11" display="Vállalati döntéstámogató rendszerek"/>
    <hyperlink ref="B19" r:id="rId12" display="Üzleti kommunikáció"/>
    <hyperlink ref="B20" r:id="rId13" display="A szolgáltató vállalkozás"/>
    <hyperlink ref="B21" r:id="rId14" display="Vállalkozásfejlesztési politika"/>
    <hyperlink ref="B22" r:id="rId15" display="Marketing stratégia"/>
    <hyperlink ref="B23" r:id="rId16" display="Vállalkozás és globális piac"/>
    <hyperlink ref="B27" r:id="rId17" display="Számviteli beszámolók "/>
    <hyperlink ref="B28" r:id="rId18" display="Kisvállalkozás-fejlesztés politika"/>
    <hyperlink ref="B29" r:id="rId19" display="Haladó vezetői számvitel"/>
    <hyperlink ref="B30" r:id="rId20" display="Üzleti tanácsadás"/>
    <hyperlink ref="B31" r:id="rId21" display="Döntéselmélet"/>
    <hyperlink ref="B32" r:id="rId22" display="Projektvezetési szoftverek"/>
    <hyperlink ref="B33" r:id="rId23" display="Ingatlanfejlesztés "/>
    <hyperlink ref="B34" r:id="rId24" display="Többváltozós statisztikai számítások"/>
    <hyperlink ref="B37" r:id="rId25" display="Szakszeminárium I."/>
    <hyperlink ref="B38" r:id="rId26" display="Szakszeminárium II. "/>
  </hyperlinks>
  <printOptions horizontalCentered="1"/>
  <pageMargins left="0.3" right="0.32" top="0.32" bottom="0.24" header="0.23" footer="0.2"/>
  <pageSetup horizontalDpi="600" verticalDpi="600" orientation="landscape" paperSize="9" scale="85" r:id="rId27"/>
  <rowBreaks count="1" manualBreakCount="1">
    <brk id="43" max="18" man="1"/>
  </rowBreaks>
  <colBreaks count="1" manualBreakCount="1">
    <brk id="19" max="9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BKÁE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gaspark</dc:creator>
  <cp:keywords/>
  <dc:description/>
  <cp:lastModifiedBy>BCE</cp:lastModifiedBy>
  <cp:lastPrinted>2011-08-25T14:10:19Z</cp:lastPrinted>
  <dcterms:created xsi:type="dcterms:W3CDTF">2005-04-29T12:05:18Z</dcterms:created>
  <dcterms:modified xsi:type="dcterms:W3CDTF">2012-01-23T08:20:52Z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