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0" yWindow="0" windowWidth="28800" windowHeight="12300"/>
  </bookViews>
  <sheets>
    <sheet name="Mintatanterv - 2017. tavasz" sheetId="1" r:id="rId1"/>
  </sheets>
  <definedNames>
    <definedName name="_xlnm.Print_Area" localSheetId="0">'Mintatanterv - 2017. tavasz'!$A$1:$N$46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7" i="1" l="1"/>
  <c r="G5" i="1" l="1"/>
  <c r="K5" i="1" l="1"/>
  <c r="K29" i="1" l="1"/>
  <c r="K22" i="1"/>
  <c r="K14" i="1"/>
  <c r="K7" i="1"/>
  <c r="K46" i="1" l="1"/>
</calcChain>
</file>

<file path=xl/sharedStrings.xml><?xml version="1.0" encoding="utf-8"?>
<sst xmlns="http://schemas.openxmlformats.org/spreadsheetml/2006/main" count="306" uniqueCount="176">
  <si>
    <t>Tantárgykód</t>
  </si>
  <si>
    <t>Tárgynév</t>
  </si>
  <si>
    <t>Jelleg</t>
  </si>
  <si>
    <t>Számon-kérés</t>
  </si>
  <si>
    <t>Félév</t>
  </si>
  <si>
    <t>Összesen</t>
  </si>
  <si>
    <t>Tárgyfelelős</t>
  </si>
  <si>
    <t>Tanszék</t>
  </si>
  <si>
    <t>Megjegyzések</t>
  </si>
  <si>
    <t>Ekvivalens tárgy</t>
  </si>
  <si>
    <t>Előkövetelmény (tantárgy neve és kódja)</t>
  </si>
  <si>
    <t>Komplex vizsga</t>
  </si>
  <si>
    <t>Kredit</t>
  </si>
  <si>
    <t>ea</t>
  </si>
  <si>
    <t>sz</t>
  </si>
  <si>
    <t>Alapozó és szintrehozó tárgyak</t>
  </si>
  <si>
    <t>Kód</t>
  </si>
  <si>
    <t>Név</t>
  </si>
  <si>
    <t>Komplex vizsga tárgyai (x-szel kérjük jelölni)</t>
  </si>
  <si>
    <t>Komplex vizsga ideje: záróvizsgakor vagy előtte</t>
  </si>
  <si>
    <t>Komplex vizsga módja: írásban és/vagy szóban</t>
  </si>
  <si>
    <t>Rangsorolást képező tárgyak (x-szel jelölni) + megjegyzés</t>
  </si>
  <si>
    <t>v</t>
  </si>
  <si>
    <t>K</t>
  </si>
  <si>
    <t>gyj</t>
  </si>
  <si>
    <t>Juhász Péter</t>
  </si>
  <si>
    <t>Befektetések és Vállalati Pénzügy</t>
  </si>
  <si>
    <t>x</t>
  </si>
  <si>
    <t>Kötelező szaktárgyak</t>
  </si>
  <si>
    <t>2BE52NAK05M</t>
  </si>
  <si>
    <t>Befektetések</t>
  </si>
  <si>
    <t>a+v</t>
  </si>
  <si>
    <t>Berlinger Edina</t>
  </si>
  <si>
    <t>Bánfi Tamás</t>
  </si>
  <si>
    <t>Pénzügy</t>
  </si>
  <si>
    <t>2BE52NAK01M</t>
  </si>
  <si>
    <t>Haladó vállalati pénzügy</t>
  </si>
  <si>
    <t>Csóka Péter</t>
  </si>
  <si>
    <t>2BE52NAK06M</t>
  </si>
  <si>
    <t>Pénzügyi jog II.</t>
  </si>
  <si>
    <t>2PU51NAK04M</t>
  </si>
  <si>
    <t>Pénzügyi kimutatások és adózás</t>
  </si>
  <si>
    <t>Lukács János - Varga Erzsébet</t>
  </si>
  <si>
    <t>Pénzügyi Számvitel</t>
  </si>
  <si>
    <t>Kötelezően választható szaktárgyak*</t>
  </si>
  <si>
    <t>4EL22NAV06M</t>
  </si>
  <si>
    <t>Pénzügyi elmélettörténet</t>
  </si>
  <si>
    <t>KV</t>
  </si>
  <si>
    <t>Madarász Aladár</t>
  </si>
  <si>
    <t>Közgazdasági Elméletek Története</t>
  </si>
  <si>
    <t>2BE52NBK05M</t>
  </si>
  <si>
    <t>Pszichológia és befektetői magatartás</t>
  </si>
  <si>
    <t>Walter György</t>
  </si>
  <si>
    <t>2PU51NCK06M</t>
  </si>
  <si>
    <t>Pénzügyi kontrolling</t>
  </si>
  <si>
    <t>Bordáné Rabóczki Mária</t>
  </si>
  <si>
    <t>Vezetői Számvitel</t>
  </si>
  <si>
    <t>2BE52NDK02M</t>
  </si>
  <si>
    <t>Beruházási és finanszírozási döntések</t>
  </si>
  <si>
    <t>2BE52NDK03M</t>
  </si>
  <si>
    <t>Csődelőrejelzés és vállalati válságkezelés</t>
  </si>
  <si>
    <t>Virág Miklós</t>
  </si>
  <si>
    <t>Vállalkozások Pénzügyei</t>
  </si>
  <si>
    <t>2BE52NDK04M</t>
  </si>
  <si>
    <t>Szakszeminárium I.</t>
  </si>
  <si>
    <t>2VL60NDK08M</t>
  </si>
  <si>
    <t>Üzleti stratégiai esettanulmányok</t>
  </si>
  <si>
    <t>2BE52NDK01M</t>
  </si>
  <si>
    <t>Vállalati pénzügyi információs rendszerek</t>
  </si>
  <si>
    <t>Tárgy koordinátor: Keresztúri Lilla</t>
  </si>
  <si>
    <t>2BE52NDK08M</t>
  </si>
  <si>
    <t>Szakszeminárium II.</t>
  </si>
  <si>
    <t>2BE52NDK05M</t>
  </si>
  <si>
    <t>Kvantitatív pénzügyek alapjai</t>
  </si>
  <si>
    <t>2BE52NDK06M</t>
  </si>
  <si>
    <t>Hitelezési kockázat és hitelderivatívák</t>
  </si>
  <si>
    <t>Havran Dániel</t>
  </si>
  <si>
    <t>2BE52NDK07M</t>
  </si>
  <si>
    <t xml:space="preserve">2PU51NBK07M </t>
  </si>
  <si>
    <t>Pénzügyi instrumentumok számvitele</t>
  </si>
  <si>
    <t>Gyenge Magdolna</t>
  </si>
  <si>
    <t xml:space="preserve">Vezetői Számvitel Tanszék  </t>
  </si>
  <si>
    <t>2BE52NAK08M</t>
  </si>
  <si>
    <t>Empirikus pénzügyek</t>
  </si>
  <si>
    <t>2BE52NDK12M</t>
  </si>
  <si>
    <t>4PU51NAK39M</t>
  </si>
  <si>
    <t>Adó- és közpénzügyek elmélete</t>
  </si>
  <si>
    <t>Varga Erzsébet</t>
  </si>
  <si>
    <t>4PU51NAK22M</t>
  </si>
  <si>
    <t>Bank és pénzügyi intézményrendszer</t>
  </si>
  <si>
    <t>Varga József</t>
  </si>
  <si>
    <t>4PU51NAK11M</t>
  </si>
  <si>
    <t>4PU51NAK23M</t>
  </si>
  <si>
    <t>Pénzügypolitika</t>
  </si>
  <si>
    <t>4PU51NAK38M</t>
  </si>
  <si>
    <t>Pénzügyi esettanulmányok</t>
  </si>
  <si>
    <t>4PU51NAK16M</t>
  </si>
  <si>
    <t>Szabadon választható tárgyak</t>
  </si>
  <si>
    <t>2BE52NAV07M</t>
  </si>
  <si>
    <t>Befektetési tanácsadás </t>
  </si>
  <si>
    <t>V</t>
  </si>
  <si>
    <t>2BE52NAV09M</t>
  </si>
  <si>
    <t>Derivative Markets</t>
  </si>
  <si>
    <t>2BE52NAV05M</t>
  </si>
  <si>
    <t>Ingatlanbefektetések</t>
  </si>
  <si>
    <t>4EL22NAV05M</t>
  </si>
  <si>
    <t>Magyar közgazdasági gondolkodás története</t>
  </si>
  <si>
    <t xml:space="preserve">2BE52NAV02M </t>
  </si>
  <si>
    <t>Pénzügyi folyamatok II.</t>
  </si>
  <si>
    <t>2BE52NAV04M</t>
  </si>
  <si>
    <t>Pénzügyi piacok és instrumentumok</t>
  </si>
  <si>
    <t>2BE52NBK06M</t>
  </si>
  <si>
    <t>TOTAL</t>
  </si>
  <si>
    <t>MEGJEGYZÉSEK</t>
  </si>
  <si>
    <t>Jelmagyarázat</t>
  </si>
  <si>
    <t>Jelleg - K-kötelező, KV-kötelezően választható, V-választható</t>
  </si>
  <si>
    <t>Számonkérés módja: v-vizsga, gyj-gyakorlati jegy, ai-aláírás</t>
  </si>
  <si>
    <t>A félév rovatban található számok a heti előadás és a heti szeminárium óraszámát jelölik.</t>
  </si>
  <si>
    <t>Tanterv</t>
  </si>
  <si>
    <t>A kívánatos haladási ütemet a mintatanterv tartalmazza, ettől a hallgató eltérhet, figyelembe véve: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</si>
  <si>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kizárólag költségtérítéses képzésben folytathatja. ( Az aktív félévhez legalább egy tárgyat fel kell venni.),</t>
  </si>
  <si>
    <t>2. az előtanulmányi rendet,</t>
  </si>
  <si>
    <t>3. tantárgyak meghirdetésének félévét.</t>
  </si>
  <si>
    <t>Komplex vizsga_Abszolutórium_Záróvizsga_Oklevél</t>
  </si>
  <si>
    <t>(2) A komplex vizsga lehet szóbeli és/vagy írásbeli vizsga.</t>
  </si>
  <si>
    <t>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</si>
  <si>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</si>
  <si>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</si>
  <si>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</si>
  <si>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</si>
  <si>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</si>
  <si>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</si>
  <si>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</si>
  <si>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</si>
  <si>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</si>
  <si>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</si>
  <si>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</si>
  <si>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</si>
  <si>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</si>
  <si>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</si>
  <si>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</si>
  <si>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</si>
  <si>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</si>
  <si>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</si>
  <si>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</si>
  <si>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</si>
  <si>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</si>
  <si>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Gazdálkodástudományi Kari Melléklete tartalmazza.</t>
  </si>
  <si>
    <t>Figyelem! HTJSZ_DIJTÉTEL TÁBLÁZAT</t>
  </si>
  <si>
    <t>A kredittúllépés szabályai a Tanulmányi és Vizsgaszabályzatban, valamint a Hallgatói Térítési és Juttatási Szabályzat Díjtételek táblázatában vannak rögzítve.</t>
  </si>
  <si>
    <t xml:space="preserve">Felhívjuk a figyelmüket, hogy tantervi változások lehetségesek!                            </t>
  </si>
  <si>
    <t>Czoboly Gergely István</t>
  </si>
  <si>
    <t>Váradi Kata</t>
  </si>
  <si>
    <t>Vidovics-Dancs Ágnes</t>
  </si>
  <si>
    <t>Lovas Anita</t>
  </si>
  <si>
    <t>2BE52NAV12M</t>
  </si>
  <si>
    <t>Pénzügyi algoritmusok</t>
  </si>
  <si>
    <t>Szűcs Balázs Árpád</t>
  </si>
  <si>
    <t>Kötelező specializációs tárgyak</t>
  </si>
  <si>
    <t>Vállalati pénzügy specializáció</t>
  </si>
  <si>
    <t>Befektetéselemző specializáció</t>
  </si>
  <si>
    <t>Pénzügypolitika és közpénzügyek specializáció</t>
  </si>
  <si>
    <t>Specializáció választáskor</t>
  </si>
  <si>
    <t>Specializáció választáshoz szükséges tárgyak (az összes kötelező tárgy mellett)</t>
  </si>
  <si>
    <t>(1) A komplex vizsgát a választott szak és specializáció (amelyik szakon nincs specializáció, ott a differenciált szakmai ismeretek) kötelező és/vagy kötelezően választható tárgyai alkotják.</t>
  </si>
  <si>
    <t>A szak és a specializáció kötelező  tárgyakból legalább 3,00 kreditekkel súlyozott tanulmányi átlag elérése</t>
  </si>
  <si>
    <t>specializáció komplex vizsgán ad számot a specializációval kapcsolatos ismereteiről, valamint</t>
  </si>
  <si>
    <t>3 (tavasz)</t>
  </si>
  <si>
    <t>4 (ősz)</t>
  </si>
  <si>
    <t>2PU51NBK05M</t>
  </si>
  <si>
    <t>Nemzetközi számviteli beszámolási rendszer</t>
  </si>
  <si>
    <t>Székács Péterné</t>
  </si>
  <si>
    <t>Pénzügyi prezentációs tréning</t>
  </si>
  <si>
    <t>Stocker Miklós</t>
  </si>
  <si>
    <t>Üzleti Gazdaságtan</t>
  </si>
  <si>
    <t>Pénzügy mesterképzés (MSc) szak operatív tanterve - 2016/17/2 félévben kezdetteknek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</si>
</sst>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Arial"/>
      <family val="2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9.5"/>
      <name val="Arial"/>
      <family val="2"/>
      <charset val="238"/>
    </font>
    <font>
      <b/>
      <sz val="9.5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"/>
      <family val="2"/>
      <charset val="238"/>
    </font>
    <font>
      <sz val="9"/>
      <name val="Arial"/>
      <family val="2"/>
      <charset val="238"/>
    </font>
    <font>
      <u/>
      <sz val="10"/>
      <color theme="10"/>
      <name val="Arial"/>
      <family val="2"/>
    </font>
    <font>
      <strike/>
      <sz val="10"/>
      <name val="Arial"/>
      <family val="2"/>
      <charset val="238"/>
    </font>
    <font>
      <i/>
      <sz val="9.5"/>
      <name val="Arial"/>
      <family val="2"/>
      <charset val="238"/>
    </font>
    <font>
      <sz val="10"/>
      <name val="Arial"/>
      <family val="2"/>
    </font>
    <font>
      <sz val="8"/>
      <name val="Arial"/>
      <family val="2"/>
      <charset val="238"/>
    </font>
    <font>
      <b/>
      <i/>
      <sz val="9.5"/>
      <name val="Arial"/>
      <family val="2"/>
      <charset val="238"/>
    </font>
    <font>
      <sz val="9.5"/>
      <name val="Times New Roman"/>
      <family val="1"/>
      <charset val="238"/>
    </font>
    <font>
      <u/>
      <sz val="20"/>
      <color indexed="12"/>
      <name val="Times New Roman"/>
      <family val="1"/>
    </font>
    <font>
      <sz val="10"/>
      <name val="Times New Roman"/>
      <family val="1"/>
      <charset val="238"/>
    </font>
    <font>
      <sz val="11"/>
      <color theme="1"/>
      <name val="Calibri"/>
      <family val="2"/>
      <scheme val="minor"/>
    </font>
    <font>
      <u/>
      <sz val="11"/>
      <color theme="11"/>
      <name val="Arial"/>
      <family val="2"/>
    </font>
    <font>
      <sz val="11"/>
      <name val="Arial"/>
      <family val="2"/>
      <charset val="238"/>
    </font>
    <font>
      <u/>
      <sz val="9"/>
      <color indexed="1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</borders>
  <cellStyleXfs count="9">
    <xf numFmtId="0" fontId="0" fillId="0" borderId="0"/>
    <xf numFmtId="0" fontId="1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3" fillId="0" borderId="0"/>
    <xf numFmtId="0" fontId="17" fillId="0" borderId="0" applyNumberFormat="0" applyFill="0" applyBorder="0" applyAlignment="0" applyProtection="0">
      <alignment vertical="top"/>
      <protection locked="0"/>
    </xf>
    <xf numFmtId="0" fontId="18" fillId="0" borderId="0"/>
    <xf numFmtId="0" fontId="19" fillId="0" borderId="0"/>
    <xf numFmtId="0" fontId="20" fillId="0" borderId="0" applyNumberFormat="0" applyFill="0" applyBorder="0" applyAlignment="0" applyProtection="0"/>
  </cellStyleXfs>
  <cellXfs count="279">
    <xf numFmtId="0" fontId="0" fillId="0" borderId="0" xfId="0"/>
    <xf numFmtId="0" fontId="3" fillId="0" borderId="4" xfId="1" applyFont="1" applyFill="1" applyBorder="1" applyAlignment="1">
      <alignment horizontal="left" vertical="center"/>
    </xf>
    <xf numFmtId="0" fontId="4" fillId="0" borderId="4" xfId="1" applyFont="1" applyFill="1" applyBorder="1"/>
    <xf numFmtId="0" fontId="1" fillId="0" borderId="0" xfId="1"/>
    <xf numFmtId="0" fontId="3" fillId="0" borderId="31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4" fillId="0" borderId="17" xfId="1" applyFont="1" applyFill="1" applyBorder="1" applyAlignment="1">
      <alignment horizontal="center" vertical="center"/>
    </xf>
    <xf numFmtId="0" fontId="4" fillId="0" borderId="25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1" fillId="0" borderId="21" xfId="1" applyFont="1" applyFill="1" applyBorder="1" applyAlignment="1">
      <alignment vertical="center"/>
    </xf>
    <xf numFmtId="0" fontId="8" fillId="0" borderId="19" xfId="2" applyFill="1" applyBorder="1" applyAlignment="1" applyProtection="1">
      <alignment vertical="center"/>
    </xf>
    <xf numFmtId="0" fontId="1" fillId="0" borderId="19" xfId="1" applyFont="1" applyFill="1" applyBorder="1" applyAlignment="1">
      <alignment horizontal="center" vertical="center"/>
    </xf>
    <xf numFmtId="0" fontId="1" fillId="0" borderId="20" xfId="1" applyFont="1" applyFill="1" applyBorder="1" applyAlignment="1">
      <alignment horizontal="center" vertical="center"/>
    </xf>
    <xf numFmtId="0" fontId="4" fillId="0" borderId="21" xfId="1" applyFont="1" applyFill="1" applyBorder="1" applyAlignment="1">
      <alignment horizontal="center" vertical="center"/>
    </xf>
    <xf numFmtId="0" fontId="4" fillId="0" borderId="19" xfId="1" applyFont="1" applyFill="1" applyBorder="1" applyAlignment="1">
      <alignment horizontal="center" vertical="center"/>
    </xf>
    <xf numFmtId="0" fontId="4" fillId="3" borderId="19" xfId="1" applyFont="1" applyFill="1" applyBorder="1" applyAlignment="1">
      <alignment horizontal="center" vertical="center"/>
    </xf>
    <xf numFmtId="0" fontId="4" fillId="3" borderId="22" xfId="1" applyFont="1" applyFill="1" applyBorder="1" applyAlignment="1">
      <alignment horizontal="center" vertical="center"/>
    </xf>
    <xf numFmtId="0" fontId="4" fillId="0" borderId="23" xfId="1" applyFont="1" applyFill="1" applyBorder="1" applyAlignment="1">
      <alignment horizontal="center" vertical="center"/>
    </xf>
    <xf numFmtId="0" fontId="4" fillId="3" borderId="23" xfId="1" applyFont="1" applyFill="1" applyBorder="1" applyAlignment="1">
      <alignment horizontal="center" vertical="center"/>
    </xf>
    <xf numFmtId="0" fontId="9" fillId="0" borderId="19" xfId="1" applyFont="1" applyFill="1" applyBorder="1" applyAlignment="1">
      <alignment vertical="center" shrinkToFit="1"/>
    </xf>
    <xf numFmtId="0" fontId="9" fillId="0" borderId="22" xfId="1" applyFont="1" applyFill="1" applyBorder="1" applyAlignment="1">
      <alignment vertical="center" shrinkToFit="1"/>
    </xf>
    <xf numFmtId="0" fontId="4" fillId="0" borderId="22" xfId="1" applyFont="1" applyFill="1" applyBorder="1" applyAlignment="1">
      <alignment horizontal="center" vertical="center"/>
    </xf>
    <xf numFmtId="0" fontId="8" fillId="0" borderId="19" xfId="2" applyFill="1" applyBorder="1" applyAlignment="1" applyProtection="1">
      <alignment vertical="center" wrapText="1"/>
    </xf>
    <xf numFmtId="0" fontId="1" fillId="0" borderId="0" xfId="1" applyFill="1" applyAlignment="1">
      <alignment vertical="center"/>
    </xf>
    <xf numFmtId="0" fontId="1" fillId="0" borderId="31" xfId="1" applyFont="1" applyFill="1" applyBorder="1" applyAlignment="1">
      <alignment horizontal="center" vertical="center"/>
    </xf>
    <xf numFmtId="0" fontId="1" fillId="0" borderId="38" xfId="1" applyFont="1" applyFill="1" applyBorder="1" applyAlignment="1">
      <alignment horizontal="center" vertical="center"/>
    </xf>
    <xf numFmtId="0" fontId="9" fillId="0" borderId="32" xfId="1" applyFont="1" applyFill="1" applyBorder="1" applyAlignment="1">
      <alignment vertical="center" shrinkToFit="1"/>
    </xf>
    <xf numFmtId="0" fontId="9" fillId="0" borderId="39" xfId="1" applyFont="1" applyFill="1" applyBorder="1" applyAlignment="1">
      <alignment vertical="center" wrapText="1"/>
    </xf>
    <xf numFmtId="0" fontId="10" fillId="0" borderId="19" xfId="3" applyFill="1" applyBorder="1" applyAlignment="1" applyProtection="1">
      <alignment vertical="center"/>
    </xf>
    <xf numFmtId="0" fontId="1" fillId="0" borderId="21" xfId="1" applyFill="1" applyBorder="1" applyAlignment="1">
      <alignment horizontal="center" vertical="center"/>
    </xf>
    <xf numFmtId="0" fontId="1" fillId="0" borderId="19" xfId="1" applyFill="1" applyBorder="1" applyAlignment="1">
      <alignment horizontal="center" vertical="center"/>
    </xf>
    <xf numFmtId="0" fontId="1" fillId="0" borderId="22" xfId="1" applyFill="1" applyBorder="1" applyAlignment="1">
      <alignment horizontal="center" vertical="center"/>
    </xf>
    <xf numFmtId="0" fontId="9" fillId="0" borderId="39" xfId="1" applyFont="1" applyFill="1" applyBorder="1" applyAlignment="1">
      <alignment vertical="center"/>
    </xf>
    <xf numFmtId="0" fontId="1" fillId="0" borderId="26" xfId="1" applyFont="1" applyFill="1" applyBorder="1" applyAlignment="1">
      <alignment vertical="center"/>
    </xf>
    <xf numFmtId="0" fontId="10" fillId="0" borderId="31" xfId="3" applyFill="1" applyBorder="1" applyAlignment="1" applyProtection="1">
      <alignment vertical="center"/>
    </xf>
    <xf numFmtId="0" fontId="4" fillId="3" borderId="33" xfId="1" applyFont="1" applyFill="1" applyBorder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37" xfId="1" applyFont="1" applyFill="1" applyBorder="1" applyAlignment="1">
      <alignment vertical="center" wrapText="1"/>
    </xf>
    <xf numFmtId="0" fontId="1" fillId="0" borderId="21" xfId="1" applyFont="1" applyFill="1" applyBorder="1" applyAlignment="1">
      <alignment horizontal="center" vertical="center"/>
    </xf>
    <xf numFmtId="0" fontId="1" fillId="0" borderId="22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9" fillId="0" borderId="23" xfId="1" applyFont="1" applyFill="1" applyBorder="1" applyAlignment="1">
      <alignment vertical="center" shrinkToFit="1"/>
    </xf>
    <xf numFmtId="0" fontId="9" fillId="0" borderId="21" xfId="1" applyFont="1" applyFill="1" applyBorder="1" applyAlignment="1">
      <alignment vertical="center"/>
    </xf>
    <xf numFmtId="0" fontId="9" fillId="0" borderId="22" xfId="1" applyFont="1" applyFill="1" applyBorder="1" applyAlignment="1">
      <alignment vertical="center"/>
    </xf>
    <xf numFmtId="0" fontId="9" fillId="0" borderId="19" xfId="1" applyFont="1" applyFill="1" applyBorder="1" applyAlignment="1">
      <alignment horizontal="center" vertical="center"/>
    </xf>
    <xf numFmtId="0" fontId="9" fillId="0" borderId="21" xfId="1" applyFont="1" applyFill="1" applyBorder="1" applyAlignment="1">
      <alignment horizontal="center" vertical="center"/>
    </xf>
    <xf numFmtId="0" fontId="9" fillId="0" borderId="22" xfId="1" applyFont="1" applyFill="1" applyBorder="1" applyAlignment="1">
      <alignment horizontal="center" vertical="center"/>
    </xf>
    <xf numFmtId="0" fontId="3" fillId="0" borderId="22" xfId="1" applyFont="1" applyFill="1" applyBorder="1" applyAlignment="1">
      <alignment horizontal="center" vertical="center"/>
    </xf>
    <xf numFmtId="0" fontId="8" fillId="0" borderId="19" xfId="3" applyFont="1" applyFill="1" applyBorder="1" applyAlignment="1" applyProtection="1">
      <alignment vertical="center"/>
    </xf>
    <xf numFmtId="0" fontId="1" fillId="0" borderId="41" xfId="1" applyFont="1" applyFill="1" applyBorder="1" applyAlignment="1">
      <alignment vertical="center"/>
    </xf>
    <xf numFmtId="0" fontId="10" fillId="0" borderId="28" xfId="3" applyFill="1" applyBorder="1" applyAlignment="1" applyProtection="1">
      <alignment vertical="center"/>
    </xf>
    <xf numFmtId="0" fontId="1" fillId="0" borderId="28" xfId="1" applyFont="1" applyFill="1" applyBorder="1" applyAlignment="1">
      <alignment horizontal="center" vertical="center"/>
    </xf>
    <xf numFmtId="0" fontId="1" fillId="0" borderId="29" xfId="1" applyFont="1" applyFill="1" applyBorder="1" applyAlignment="1">
      <alignment horizontal="center" vertical="center"/>
    </xf>
    <xf numFmtId="0" fontId="4" fillId="0" borderId="43" xfId="1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3" borderId="28" xfId="1" applyFont="1" applyFill="1" applyBorder="1" applyAlignment="1">
      <alignment horizontal="center" vertical="center"/>
    </xf>
    <xf numFmtId="0" fontId="4" fillId="3" borderId="42" xfId="1" applyFont="1" applyFill="1" applyBorder="1" applyAlignment="1">
      <alignment horizontal="center" vertical="center"/>
    </xf>
    <xf numFmtId="0" fontId="4" fillId="3" borderId="43" xfId="1" applyFont="1" applyFill="1" applyBorder="1" applyAlignment="1">
      <alignment horizontal="center" vertical="center"/>
    </xf>
    <xf numFmtId="0" fontId="9" fillId="0" borderId="42" xfId="1" applyFont="1" applyFill="1" applyBorder="1" applyAlignment="1">
      <alignment vertical="center" shrinkToFit="1"/>
    </xf>
    <xf numFmtId="0" fontId="3" fillId="2" borderId="44" xfId="1" applyFont="1" applyFill="1" applyBorder="1" applyAlignment="1">
      <alignment vertical="center"/>
    </xf>
    <xf numFmtId="0" fontId="1" fillId="2" borderId="45" xfId="1" applyFont="1" applyFill="1" applyBorder="1" applyAlignment="1">
      <alignment vertical="center"/>
    </xf>
    <xf numFmtId="0" fontId="1" fillId="2" borderId="18" xfId="1" applyFont="1" applyFill="1" applyBorder="1" applyAlignment="1">
      <alignment horizontal="center" vertical="center"/>
    </xf>
    <xf numFmtId="0" fontId="1" fillId="2" borderId="40" xfId="1" applyFont="1" applyFill="1" applyBorder="1" applyAlignment="1">
      <alignment horizontal="center" vertical="center"/>
    </xf>
    <xf numFmtId="0" fontId="4" fillId="2" borderId="45" xfId="1" applyFont="1" applyFill="1" applyBorder="1" applyAlignment="1">
      <alignment horizontal="center" vertical="center"/>
    </xf>
    <xf numFmtId="0" fontId="4" fillId="2" borderId="46" xfId="1" applyFont="1" applyFill="1" applyBorder="1" applyAlignment="1">
      <alignment horizontal="center" vertical="center"/>
    </xf>
    <xf numFmtId="0" fontId="4" fillId="2" borderId="47" xfId="1" applyFont="1" applyFill="1" applyBorder="1" applyAlignment="1">
      <alignment horizontal="center" vertical="center"/>
    </xf>
    <xf numFmtId="0" fontId="7" fillId="2" borderId="47" xfId="1" applyFont="1" applyFill="1" applyBorder="1" applyAlignment="1">
      <alignment horizontal="center" vertical="center"/>
    </xf>
    <xf numFmtId="0" fontId="9" fillId="2" borderId="45" xfId="1" applyFont="1" applyFill="1" applyBorder="1" applyAlignment="1">
      <alignment vertical="center" shrinkToFit="1"/>
    </xf>
    <xf numFmtId="0" fontId="9" fillId="2" borderId="46" xfId="1" applyFont="1" applyFill="1" applyBorder="1" applyAlignment="1">
      <alignment vertical="center" shrinkToFit="1"/>
    </xf>
    <xf numFmtId="0" fontId="1" fillId="0" borderId="21" xfId="4" applyFont="1" applyFill="1" applyBorder="1" applyAlignment="1">
      <alignment vertical="center"/>
    </xf>
    <xf numFmtId="0" fontId="1" fillId="0" borderId="19" xfId="4" applyFont="1" applyFill="1" applyBorder="1" applyAlignment="1">
      <alignment horizontal="center" vertical="center"/>
    </xf>
    <xf numFmtId="0" fontId="1" fillId="0" borderId="20" xfId="4" applyFont="1" applyFill="1" applyBorder="1" applyAlignment="1">
      <alignment horizontal="center" vertical="center"/>
    </xf>
    <xf numFmtId="0" fontId="4" fillId="0" borderId="19" xfId="4" applyFont="1" applyFill="1" applyBorder="1" applyAlignment="1">
      <alignment horizontal="center" vertical="center"/>
    </xf>
    <xf numFmtId="0" fontId="4" fillId="3" borderId="22" xfId="4" applyFont="1" applyFill="1" applyBorder="1" applyAlignment="1">
      <alignment horizontal="center" vertical="center"/>
    </xf>
    <xf numFmtId="0" fontId="4" fillId="0" borderId="23" xfId="4" applyFont="1" applyFill="1" applyBorder="1" applyAlignment="1">
      <alignment horizontal="center" vertical="center"/>
    </xf>
    <xf numFmtId="0" fontId="4" fillId="3" borderId="19" xfId="4" applyFont="1" applyFill="1" applyBorder="1" applyAlignment="1">
      <alignment horizontal="center" vertical="center"/>
    </xf>
    <xf numFmtId="0" fontId="9" fillId="0" borderId="23" xfId="4" applyFont="1" applyFill="1" applyBorder="1" applyAlignment="1">
      <alignment vertical="center" shrinkToFit="1"/>
    </xf>
    <xf numFmtId="0" fontId="9" fillId="0" borderId="22" xfId="4" applyFont="1" applyFill="1" applyBorder="1" applyAlignment="1">
      <alignment vertical="center" shrinkToFit="1"/>
    </xf>
    <xf numFmtId="0" fontId="9" fillId="0" borderId="48" xfId="1" applyFont="1" applyFill="1" applyBorder="1" applyAlignment="1">
      <alignment vertical="center" wrapText="1"/>
    </xf>
    <xf numFmtId="0" fontId="10" fillId="0" borderId="31" xfId="3" applyFill="1" applyBorder="1" applyAlignment="1" applyProtection="1">
      <alignment vertical="center" wrapText="1"/>
    </xf>
    <xf numFmtId="0" fontId="4" fillId="5" borderId="19" xfId="1" applyFont="1" applyFill="1" applyBorder="1" applyAlignment="1">
      <alignment horizontal="center" vertical="center"/>
    </xf>
    <xf numFmtId="0" fontId="4" fillId="5" borderId="22" xfId="1" applyFont="1" applyFill="1" applyBorder="1" applyAlignment="1">
      <alignment horizontal="center" vertical="center"/>
    </xf>
    <xf numFmtId="0" fontId="8" fillId="0" borderId="31" xfId="2" applyFill="1" applyBorder="1" applyAlignment="1" applyProtection="1">
      <alignment vertical="center" wrapText="1"/>
    </xf>
    <xf numFmtId="0" fontId="4" fillId="3" borderId="21" xfId="1" applyNumberFormat="1" applyFont="1" applyFill="1" applyBorder="1" applyAlignment="1">
      <alignment horizontal="center" vertical="center"/>
    </xf>
    <xf numFmtId="0" fontId="10" fillId="0" borderId="19" xfId="3" applyFill="1" applyBorder="1" applyAlignment="1" applyProtection="1">
      <alignment vertical="center" shrinkToFit="1"/>
    </xf>
    <xf numFmtId="0" fontId="4" fillId="3" borderId="22" xfId="1" applyNumberFormat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vertical="center"/>
    </xf>
    <xf numFmtId="0" fontId="1" fillId="0" borderId="45" xfId="1" applyFont="1" applyFill="1" applyBorder="1" applyAlignment="1">
      <alignment horizontal="center" vertical="center"/>
    </xf>
    <xf numFmtId="0" fontId="1" fillId="0" borderId="40" xfId="1" applyFont="1" applyFill="1" applyBorder="1" applyAlignment="1">
      <alignment horizontal="center" vertical="center"/>
    </xf>
    <xf numFmtId="0" fontId="4" fillId="0" borderId="44" xfId="1" applyFont="1" applyFill="1" applyBorder="1" applyAlignment="1">
      <alignment horizontal="center" vertical="center"/>
    </xf>
    <xf numFmtId="0" fontId="4" fillId="0" borderId="45" xfId="1" applyFont="1" applyFill="1" applyBorder="1" applyAlignment="1">
      <alignment horizontal="center" vertical="center"/>
    </xf>
    <xf numFmtId="0" fontId="4" fillId="3" borderId="45" xfId="1" applyFont="1" applyFill="1" applyBorder="1" applyAlignment="1">
      <alignment horizontal="center" vertical="center"/>
    </xf>
    <xf numFmtId="0" fontId="4" fillId="3" borderId="44" xfId="1" applyNumberFormat="1" applyFont="1" applyFill="1" applyBorder="1" applyAlignment="1">
      <alignment horizontal="center" vertical="center"/>
    </xf>
    <xf numFmtId="0" fontId="4" fillId="0" borderId="41" xfId="1" applyFont="1" applyFill="1" applyBorder="1" applyAlignment="1">
      <alignment horizontal="center" vertical="center"/>
    </xf>
    <xf numFmtId="0" fontId="4" fillId="3" borderId="41" xfId="1" applyFont="1" applyFill="1" applyBorder="1" applyAlignment="1">
      <alignment horizontal="center" vertical="center"/>
    </xf>
    <xf numFmtId="0" fontId="9" fillId="0" borderId="43" xfId="1" applyFont="1" applyFill="1" applyBorder="1" applyAlignment="1">
      <alignment vertical="center" shrinkToFit="1"/>
    </xf>
    <xf numFmtId="0" fontId="1" fillId="0" borderId="41" xfId="1" applyFill="1" applyBorder="1" applyAlignment="1">
      <alignment horizontal="center" vertical="center"/>
    </xf>
    <xf numFmtId="0" fontId="1" fillId="0" borderId="28" xfId="1" applyFill="1" applyBorder="1" applyAlignment="1">
      <alignment horizontal="center" vertical="center"/>
    </xf>
    <xf numFmtId="0" fontId="1" fillId="0" borderId="42" xfId="1" applyFont="1" applyFill="1" applyBorder="1" applyAlignment="1">
      <alignment horizontal="center" vertical="center"/>
    </xf>
    <xf numFmtId="0" fontId="1" fillId="0" borderId="42" xfId="1" applyFill="1" applyBorder="1" applyAlignment="1">
      <alignment horizontal="center" vertical="center"/>
    </xf>
    <xf numFmtId="0" fontId="3" fillId="6" borderId="1" xfId="1" applyFont="1" applyFill="1" applyBorder="1" applyAlignment="1">
      <alignment vertical="center"/>
    </xf>
    <xf numFmtId="0" fontId="1" fillId="6" borderId="2" xfId="1" applyFill="1" applyBorder="1" applyAlignment="1">
      <alignment vertical="center" wrapText="1"/>
    </xf>
    <xf numFmtId="0" fontId="1" fillId="6" borderId="2" xfId="1" applyFont="1" applyFill="1" applyBorder="1" applyAlignment="1">
      <alignment horizontal="center" vertical="center"/>
    </xf>
    <xf numFmtId="0" fontId="1" fillId="6" borderId="2" xfId="1" applyFill="1" applyBorder="1" applyAlignment="1">
      <alignment horizontal="center" vertical="center"/>
    </xf>
    <xf numFmtId="0" fontId="7" fillId="6" borderId="2" xfId="1" applyFont="1" applyFill="1" applyBorder="1" applyAlignment="1">
      <alignment horizontal="center" vertical="center"/>
    </xf>
    <xf numFmtId="0" fontId="2" fillId="6" borderId="3" xfId="1" applyFont="1" applyFill="1" applyBorder="1" applyAlignment="1">
      <alignment vertical="center"/>
    </xf>
    <xf numFmtId="0" fontId="2" fillId="6" borderId="16" xfId="1" applyFont="1" applyFill="1" applyBorder="1" applyAlignment="1">
      <alignment vertical="center"/>
    </xf>
    <xf numFmtId="0" fontId="4" fillId="0" borderId="0" xfId="1" applyFont="1" applyFill="1" applyBorder="1"/>
    <xf numFmtId="0" fontId="1" fillId="0" borderId="0" xfId="1" applyFont="1" applyFill="1" applyBorder="1"/>
    <xf numFmtId="0" fontId="14" fillId="0" borderId="0" xfId="1" applyFont="1" applyFill="1" applyBorder="1" applyAlignment="1">
      <alignment wrapText="1"/>
    </xf>
    <xf numFmtId="0" fontId="15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4" fillId="0" borderId="0" xfId="1" applyFont="1" applyFill="1" applyBorder="1" applyAlignment="1">
      <alignment wrapText="1"/>
    </xf>
    <xf numFmtId="0" fontId="3" fillId="3" borderId="20" xfId="1" applyFont="1" applyFill="1" applyBorder="1"/>
    <xf numFmtId="0" fontId="1" fillId="3" borderId="49" xfId="1" applyFont="1" applyFill="1" applyBorder="1" applyAlignment="1">
      <alignment wrapText="1"/>
    </xf>
    <xf numFmtId="0" fontId="1" fillId="3" borderId="49" xfId="1" applyFont="1" applyFill="1" applyBorder="1" applyAlignment="1">
      <alignment horizontal="center"/>
    </xf>
    <xf numFmtId="0" fontId="1" fillId="3" borderId="49" xfId="1" applyFont="1" applyFill="1" applyBorder="1"/>
    <xf numFmtId="0" fontId="1" fillId="3" borderId="23" xfId="1" applyFont="1" applyFill="1" applyBorder="1"/>
    <xf numFmtId="0" fontId="1" fillId="3" borderId="0" xfId="1" applyFont="1" applyFill="1" applyBorder="1"/>
    <xf numFmtId="0" fontId="1" fillId="4" borderId="0" xfId="1" applyFont="1" applyFill="1" applyBorder="1" applyAlignment="1"/>
    <xf numFmtId="0" fontId="1" fillId="4" borderId="0" xfId="1" applyFont="1" applyFill="1" applyBorder="1"/>
    <xf numFmtId="0" fontId="1" fillId="4" borderId="0" xfId="1" applyFont="1" applyFill="1" applyBorder="1" applyAlignment="1">
      <alignment wrapText="1"/>
    </xf>
    <xf numFmtId="0" fontId="1" fillId="4" borderId="0" xfId="1" applyFont="1" applyFill="1" applyBorder="1" applyAlignment="1">
      <alignment horizontal="center"/>
    </xf>
    <xf numFmtId="0" fontId="3" fillId="4" borderId="0" xfId="1" applyFont="1" applyFill="1" applyBorder="1"/>
    <xf numFmtId="0" fontId="1" fillId="4" borderId="0" xfId="4" applyFont="1" applyFill="1" applyBorder="1"/>
    <xf numFmtId="0" fontId="1" fillId="4" borderId="0" xfId="4" applyFont="1" applyFill="1" applyBorder="1" applyAlignment="1">
      <alignment wrapText="1"/>
    </xf>
    <xf numFmtId="0" fontId="1" fillId="4" borderId="0" xfId="4" applyFont="1" applyFill="1" applyBorder="1" applyAlignment="1">
      <alignment horizontal="center"/>
    </xf>
    <xf numFmtId="0" fontId="1" fillId="4" borderId="0" xfId="1" applyFont="1" applyFill="1" applyBorder="1" applyAlignment="1">
      <alignment vertical="center"/>
    </xf>
    <xf numFmtId="49" fontId="1" fillId="4" borderId="0" xfId="1" applyNumberFormat="1" applyFont="1" applyFill="1" applyBorder="1" applyAlignment="1">
      <alignment vertical="center"/>
    </xf>
    <xf numFmtId="0" fontId="1" fillId="4" borderId="0" xfId="1" applyFont="1" applyFill="1" applyBorder="1" applyAlignment="1">
      <alignment vertical="center" shrinkToFit="1"/>
    </xf>
    <xf numFmtId="0" fontId="16" fillId="4" borderId="0" xfId="1" applyFont="1" applyFill="1" applyBorder="1" applyAlignment="1">
      <alignment vertical="center"/>
    </xf>
    <xf numFmtId="0" fontId="16" fillId="4" borderId="0" xfId="1" applyFont="1" applyFill="1" applyBorder="1" applyAlignment="1">
      <alignment horizontal="center" vertical="center"/>
    </xf>
    <xf numFmtId="0" fontId="16" fillId="4" borderId="0" xfId="1" applyFont="1" applyFill="1" applyBorder="1" applyAlignment="1">
      <alignment vertical="center" shrinkToFit="1"/>
    </xf>
    <xf numFmtId="0" fontId="6" fillId="4" borderId="0" xfId="1" applyFont="1" applyFill="1" applyBorder="1"/>
    <xf numFmtId="0" fontId="3" fillId="4" borderId="0" xfId="1" applyFont="1" applyFill="1" applyBorder="1" applyAlignment="1">
      <alignment vertical="center"/>
    </xf>
    <xf numFmtId="0" fontId="3" fillId="4" borderId="0" xfId="1" applyFont="1" applyFill="1" applyBorder="1" applyAlignment="1">
      <alignment horizontal="right" vertical="center"/>
    </xf>
    <xf numFmtId="0" fontId="3" fillId="4" borderId="0" xfId="1" applyFont="1" applyFill="1" applyBorder="1" applyAlignment="1">
      <alignment horizontal="center" vertical="center"/>
    </xf>
    <xf numFmtId="0" fontId="3" fillId="4" borderId="0" xfId="1" applyFont="1" applyFill="1" applyBorder="1" applyAlignment="1">
      <alignment vertical="center" shrinkToFit="1"/>
    </xf>
    <xf numFmtId="0" fontId="3" fillId="4" borderId="0" xfId="1" applyFont="1" applyFill="1" applyBorder="1" applyAlignment="1">
      <alignment vertical="center" wrapText="1"/>
    </xf>
    <xf numFmtId="0" fontId="1" fillId="0" borderId="0" xfId="1" applyFont="1"/>
    <xf numFmtId="0" fontId="1" fillId="0" borderId="0" xfId="1" applyFont="1" applyAlignment="1">
      <alignment wrapText="1"/>
    </xf>
    <xf numFmtId="0" fontId="1" fillId="0" borderId="38" xfId="4" applyFont="1" applyFill="1" applyBorder="1" applyAlignment="1">
      <alignment horizontal="center" vertical="center"/>
    </xf>
    <xf numFmtId="0" fontId="21" fillId="0" borderId="22" xfId="1" applyFont="1" applyFill="1" applyBorder="1" applyAlignment="1">
      <alignment horizontal="center" vertical="center"/>
    </xf>
    <xf numFmtId="0" fontId="22" fillId="0" borderId="19" xfId="3" applyFont="1" applyFill="1" applyBorder="1" applyAlignment="1" applyProtection="1">
      <alignment vertical="center"/>
    </xf>
    <xf numFmtId="0" fontId="9" fillId="0" borderId="41" xfId="1" applyFont="1" applyFill="1" applyBorder="1" applyAlignment="1">
      <alignment vertical="center"/>
    </xf>
    <xf numFmtId="0" fontId="9" fillId="0" borderId="42" xfId="1" applyFont="1" applyFill="1" applyBorder="1" applyAlignment="1">
      <alignment vertical="center"/>
    </xf>
    <xf numFmtId="0" fontId="2" fillId="0" borderId="41" xfId="1" applyFont="1" applyFill="1" applyBorder="1" applyAlignment="1">
      <alignment horizontal="center" vertical="center"/>
    </xf>
    <xf numFmtId="0" fontId="4" fillId="3" borderId="47" xfId="1" applyFont="1" applyFill="1" applyBorder="1" applyAlignment="1">
      <alignment horizontal="center" vertical="center"/>
    </xf>
    <xf numFmtId="0" fontId="9" fillId="0" borderId="45" xfId="1" applyFont="1" applyFill="1" applyBorder="1" applyAlignment="1">
      <alignment vertical="center" shrinkToFit="1"/>
    </xf>
    <xf numFmtId="0" fontId="9" fillId="0" borderId="46" xfId="1" applyFont="1" applyFill="1" applyBorder="1" applyAlignment="1">
      <alignment vertical="center" shrinkToFit="1"/>
    </xf>
    <xf numFmtId="0" fontId="2" fillId="0" borderId="44" xfId="1" applyFont="1" applyFill="1" applyBorder="1" applyAlignment="1">
      <alignment horizontal="center" vertical="center"/>
    </xf>
    <xf numFmtId="0" fontId="4" fillId="0" borderId="46" xfId="1" applyFont="1" applyFill="1" applyBorder="1" applyAlignment="1">
      <alignment horizontal="center" vertical="center"/>
    </xf>
    <xf numFmtId="0" fontId="8" fillId="0" borderId="28" xfId="2" applyFill="1" applyBorder="1" applyAlignment="1" applyProtection="1">
      <alignment vertical="center"/>
    </xf>
    <xf numFmtId="0" fontId="9" fillId="0" borderId="50" xfId="1" applyFont="1" applyFill="1" applyBorder="1" applyAlignment="1">
      <alignment vertical="center"/>
    </xf>
    <xf numFmtId="0" fontId="4" fillId="0" borderId="42" xfId="1" applyFont="1" applyFill="1" applyBorder="1" applyAlignment="1">
      <alignment horizontal="center" vertical="center"/>
    </xf>
    <xf numFmtId="0" fontId="21" fillId="0" borderId="42" xfId="1" applyFont="1" applyFill="1" applyBorder="1" applyAlignment="1">
      <alignment horizontal="center" vertical="center"/>
    </xf>
    <xf numFmtId="0" fontId="4" fillId="3" borderId="46" xfId="1" applyFont="1" applyFill="1" applyBorder="1" applyAlignment="1">
      <alignment horizontal="center" vertical="center"/>
    </xf>
    <xf numFmtId="0" fontId="9" fillId="0" borderId="48" xfId="1" applyFont="1" applyFill="1" applyBorder="1" applyAlignment="1">
      <alignment vertical="center"/>
    </xf>
    <xf numFmtId="0" fontId="9" fillId="0" borderId="44" xfId="1" applyFont="1" applyFill="1" applyBorder="1" applyAlignment="1">
      <alignment vertical="center"/>
    </xf>
    <xf numFmtId="0" fontId="9" fillId="0" borderId="46" xfId="1" applyFont="1" applyFill="1" applyBorder="1" applyAlignment="1">
      <alignment vertical="center"/>
    </xf>
    <xf numFmtId="0" fontId="21" fillId="0" borderId="46" xfId="1" applyFont="1" applyFill="1" applyBorder="1" applyAlignment="1">
      <alignment horizontal="center" vertical="center"/>
    </xf>
    <xf numFmtId="0" fontId="1" fillId="4" borderId="26" xfId="1" applyFont="1" applyFill="1" applyBorder="1" applyAlignment="1">
      <alignment vertical="center"/>
    </xf>
    <xf numFmtId="0" fontId="1" fillId="4" borderId="0" xfId="1" applyFont="1" applyFill="1" applyBorder="1" applyAlignment="1">
      <alignment horizontal="center" vertical="center"/>
    </xf>
    <xf numFmtId="0" fontId="4" fillId="4" borderId="0" xfId="1" applyFont="1" applyFill="1" applyBorder="1" applyAlignment="1">
      <alignment horizontal="center" vertical="center"/>
    </xf>
    <xf numFmtId="0" fontId="12" fillId="4" borderId="0" xfId="1" applyFont="1" applyFill="1" applyBorder="1" applyAlignment="1">
      <alignment horizontal="center" vertical="center"/>
    </xf>
    <xf numFmtId="0" fontId="9" fillId="4" borderId="0" xfId="1" applyFont="1" applyFill="1" applyBorder="1" applyAlignment="1">
      <alignment vertical="center" shrinkToFit="1"/>
    </xf>
    <xf numFmtId="0" fontId="9" fillId="4" borderId="27" xfId="1" applyFont="1" applyFill="1" applyBorder="1" applyAlignment="1">
      <alignment vertical="center" shrinkToFit="1"/>
    </xf>
    <xf numFmtId="0" fontId="9" fillId="0" borderId="27" xfId="1" applyFont="1" applyFill="1" applyBorder="1" applyAlignment="1">
      <alignment vertical="center" wrapText="1"/>
    </xf>
    <xf numFmtId="0" fontId="9" fillId="0" borderId="17" xfId="1" applyFont="1" applyFill="1" applyBorder="1" applyAlignment="1">
      <alignment vertical="center"/>
    </xf>
    <xf numFmtId="0" fontId="9" fillId="0" borderId="25" xfId="1" applyFont="1" applyFill="1" applyBorder="1" applyAlignment="1">
      <alignment vertical="center"/>
    </xf>
    <xf numFmtId="0" fontId="2" fillId="0" borderId="17" xfId="1" applyFont="1" applyFill="1" applyBorder="1" applyAlignment="1">
      <alignment horizontal="center" vertical="center"/>
    </xf>
    <xf numFmtId="0" fontId="4" fillId="0" borderId="18" xfId="1" applyFont="1" applyFill="1" applyBorder="1" applyAlignment="1">
      <alignment horizontal="center" vertical="center"/>
    </xf>
    <xf numFmtId="0" fontId="21" fillId="0" borderId="25" xfId="1" applyFont="1" applyFill="1" applyBorder="1" applyAlignment="1">
      <alignment horizontal="center" vertical="center"/>
    </xf>
    <xf numFmtId="0" fontId="1" fillId="0" borderId="46" xfId="1" applyFont="1" applyFill="1" applyBorder="1" applyAlignment="1">
      <alignment horizontal="center" vertical="center"/>
    </xf>
    <xf numFmtId="0" fontId="1" fillId="0" borderId="44" xfId="1" applyFont="1" applyFill="1" applyBorder="1" applyAlignment="1">
      <alignment horizontal="center" vertical="center"/>
    </xf>
    <xf numFmtId="0" fontId="1" fillId="3" borderId="53" xfId="1" applyFont="1" applyFill="1" applyBorder="1" applyAlignment="1">
      <alignment vertical="center"/>
    </xf>
    <xf numFmtId="0" fontId="2" fillId="3" borderId="54" xfId="1" applyFont="1" applyFill="1" applyBorder="1" applyAlignment="1">
      <alignment vertical="center" wrapText="1"/>
    </xf>
    <xf numFmtId="0" fontId="1" fillId="3" borderId="54" xfId="1" applyFont="1" applyFill="1" applyBorder="1" applyAlignment="1">
      <alignment horizontal="center" vertical="center"/>
    </xf>
    <xf numFmtId="0" fontId="1" fillId="3" borderId="55" xfId="1" applyFont="1" applyFill="1" applyBorder="1" applyAlignment="1">
      <alignment horizontal="center" vertical="center"/>
    </xf>
    <xf numFmtId="0" fontId="4" fillId="3" borderId="54" xfId="1" applyFont="1" applyFill="1" applyBorder="1" applyAlignment="1">
      <alignment horizontal="center" vertical="center"/>
    </xf>
    <xf numFmtId="0" fontId="4" fillId="3" borderId="56" xfId="1" applyFont="1" applyFill="1" applyBorder="1" applyAlignment="1">
      <alignment horizontal="center" vertical="center"/>
    </xf>
    <xf numFmtId="0" fontId="4" fillId="3" borderId="57" xfId="1" applyFont="1" applyFill="1" applyBorder="1" applyAlignment="1">
      <alignment horizontal="center" vertical="center"/>
    </xf>
    <xf numFmtId="0" fontId="7" fillId="3" borderId="57" xfId="1" applyFont="1" applyFill="1" applyBorder="1" applyAlignment="1">
      <alignment horizontal="center" vertical="center"/>
    </xf>
    <xf numFmtId="0" fontId="9" fillId="3" borderId="54" xfId="1" applyFont="1" applyFill="1" applyBorder="1" applyAlignment="1">
      <alignment vertical="center" shrinkToFit="1"/>
    </xf>
    <xf numFmtId="0" fontId="9" fillId="3" borderId="56" xfId="1" applyFont="1" applyFill="1" applyBorder="1" applyAlignment="1">
      <alignment vertical="center" shrinkToFit="1"/>
    </xf>
    <xf numFmtId="0" fontId="9" fillId="0" borderId="52" xfId="1" applyFont="1" applyFill="1" applyBorder="1" applyAlignment="1">
      <alignment vertical="center" wrapText="1"/>
    </xf>
    <xf numFmtId="0" fontId="9" fillId="0" borderId="53" xfId="1" applyFont="1" applyFill="1" applyBorder="1" applyAlignment="1">
      <alignment vertical="center"/>
    </xf>
    <xf numFmtId="0" fontId="9" fillId="0" borderId="56" xfId="1" applyFont="1" applyFill="1" applyBorder="1" applyAlignment="1">
      <alignment vertical="center"/>
    </xf>
    <xf numFmtId="0" fontId="2" fillId="0" borderId="53" xfId="1" applyFont="1" applyFill="1" applyBorder="1" applyAlignment="1">
      <alignment horizontal="center" vertical="center"/>
    </xf>
    <xf numFmtId="0" fontId="1" fillId="0" borderId="54" xfId="1" applyFont="1" applyFill="1" applyBorder="1" applyAlignment="1">
      <alignment horizontal="center" vertical="center"/>
    </xf>
    <xf numFmtId="0" fontId="1" fillId="0" borderId="56" xfId="1" applyFont="1" applyFill="1" applyBorder="1" applyAlignment="1">
      <alignment horizontal="center" vertical="center"/>
    </xf>
    <xf numFmtId="0" fontId="1" fillId="0" borderId="53" xfId="1" applyFont="1" applyFill="1" applyBorder="1" applyAlignment="1">
      <alignment horizontal="center" vertical="center"/>
    </xf>
    <xf numFmtId="0" fontId="21" fillId="0" borderId="56" xfId="1" applyFont="1" applyFill="1" applyBorder="1" applyAlignment="1">
      <alignment horizontal="center" vertical="center"/>
    </xf>
    <xf numFmtId="0" fontId="10" fillId="0" borderId="45" xfId="3" applyFill="1" applyBorder="1" applyAlignment="1" applyProtection="1">
      <alignment vertical="center" wrapText="1"/>
    </xf>
    <xf numFmtId="0" fontId="1" fillId="0" borderId="18" xfId="1" applyFont="1" applyFill="1" applyBorder="1" applyAlignment="1">
      <alignment horizontal="center" vertical="center"/>
    </xf>
    <xf numFmtId="0" fontId="4" fillId="0" borderId="47" xfId="1" applyFont="1" applyFill="1" applyBorder="1" applyAlignment="1">
      <alignment horizontal="center" vertical="center"/>
    </xf>
    <xf numFmtId="0" fontId="1" fillId="3" borderId="57" xfId="1" applyFont="1" applyFill="1" applyBorder="1" applyAlignment="1">
      <alignment horizontal="center" vertical="center"/>
    </xf>
    <xf numFmtId="0" fontId="3" fillId="3" borderId="54" xfId="1" applyFont="1" applyFill="1" applyBorder="1" applyAlignment="1">
      <alignment horizontal="center" vertical="center"/>
    </xf>
    <xf numFmtId="0" fontId="9" fillId="0" borderId="52" xfId="1" applyFont="1" applyFill="1" applyBorder="1" applyAlignment="1">
      <alignment vertical="center"/>
    </xf>
    <xf numFmtId="0" fontId="4" fillId="0" borderId="54" xfId="1" applyFont="1" applyFill="1" applyBorder="1" applyAlignment="1">
      <alignment horizontal="center" vertical="center"/>
    </xf>
    <xf numFmtId="0" fontId="4" fillId="0" borderId="56" xfId="1" applyFont="1" applyFill="1" applyBorder="1" applyAlignment="1">
      <alignment horizontal="center" vertical="center"/>
    </xf>
    <xf numFmtId="0" fontId="4" fillId="0" borderId="53" xfId="1" applyFont="1" applyFill="1" applyBorder="1" applyAlignment="1">
      <alignment horizontal="center" vertical="center"/>
    </xf>
    <xf numFmtId="0" fontId="4" fillId="3" borderId="55" xfId="1" applyFont="1" applyFill="1" applyBorder="1" applyAlignment="1">
      <alignment horizontal="center" vertical="center"/>
    </xf>
    <xf numFmtId="0" fontId="4" fillId="3" borderId="54" xfId="1" applyFont="1" applyFill="1" applyBorder="1" applyAlignment="1">
      <alignment vertical="center" wrapText="1"/>
    </xf>
    <xf numFmtId="0" fontId="4" fillId="3" borderId="56" xfId="1" applyFont="1" applyFill="1" applyBorder="1" applyAlignment="1">
      <alignment vertical="center" wrapText="1"/>
    </xf>
    <xf numFmtId="0" fontId="4" fillId="0" borderId="3" xfId="1" applyFont="1" applyFill="1" applyBorder="1" applyAlignment="1">
      <alignment vertical="center" wrapText="1"/>
    </xf>
    <xf numFmtId="0" fontId="4" fillId="0" borderId="53" xfId="1" applyFont="1" applyFill="1" applyBorder="1" applyAlignment="1">
      <alignment horizontal="center" vertical="center" wrapText="1"/>
    </xf>
    <xf numFmtId="0" fontId="4" fillId="0" borderId="54" xfId="1" applyFont="1" applyFill="1" applyBorder="1" applyAlignment="1">
      <alignment horizontal="center" vertical="center" wrapText="1"/>
    </xf>
    <xf numFmtId="0" fontId="4" fillId="0" borderId="56" xfId="1" applyFont="1" applyFill="1" applyBorder="1" applyAlignment="1">
      <alignment horizontal="center" vertical="center" wrapText="1"/>
    </xf>
    <xf numFmtId="0" fontId="1" fillId="0" borderId="45" xfId="1" applyFill="1" applyBorder="1" applyAlignment="1">
      <alignment horizontal="center" vertical="center"/>
    </xf>
    <xf numFmtId="0" fontId="1" fillId="0" borderId="44" xfId="1" applyFill="1" applyBorder="1" applyAlignment="1">
      <alignment horizontal="center" vertical="center"/>
    </xf>
    <xf numFmtId="0" fontId="1" fillId="0" borderId="46" xfId="1" applyFill="1" applyBorder="1" applyAlignment="1">
      <alignment horizontal="center" vertical="center"/>
    </xf>
    <xf numFmtId="0" fontId="1" fillId="0" borderId="51" xfId="4" applyFont="1" applyFill="1" applyBorder="1" applyAlignment="1">
      <alignment vertical="center"/>
    </xf>
    <xf numFmtId="0" fontId="1" fillId="0" borderId="31" xfId="4" applyFont="1" applyFill="1" applyBorder="1" applyAlignment="1">
      <alignment horizontal="center" vertical="center"/>
    </xf>
    <xf numFmtId="0" fontId="4" fillId="0" borderId="33" xfId="4" applyFont="1" applyFill="1" applyBorder="1" applyAlignment="1">
      <alignment horizontal="center" vertical="center"/>
    </xf>
    <xf numFmtId="0" fontId="4" fillId="0" borderId="31" xfId="4" applyFont="1" applyFill="1" applyBorder="1" applyAlignment="1">
      <alignment horizontal="center" vertical="center"/>
    </xf>
    <xf numFmtId="0" fontId="4" fillId="3" borderId="31" xfId="4" applyFont="1" applyFill="1" applyBorder="1" applyAlignment="1">
      <alignment horizontal="center" vertical="center"/>
    </xf>
    <xf numFmtId="0" fontId="4" fillId="3" borderId="32" xfId="4" applyFont="1" applyFill="1" applyBorder="1" applyAlignment="1">
      <alignment horizontal="center" vertical="center"/>
    </xf>
    <xf numFmtId="0" fontId="9" fillId="0" borderId="33" xfId="4" applyFont="1" applyFill="1" applyBorder="1" applyAlignment="1">
      <alignment vertical="center" shrinkToFit="1"/>
    </xf>
    <xf numFmtId="0" fontId="9" fillId="0" borderId="32" xfId="4" applyFont="1" applyFill="1" applyBorder="1" applyAlignment="1">
      <alignment vertical="center" shrinkToFit="1"/>
    </xf>
    <xf numFmtId="0" fontId="9" fillId="0" borderId="30" xfId="1" applyFont="1" applyFill="1" applyBorder="1" applyAlignment="1">
      <alignment vertical="center"/>
    </xf>
    <xf numFmtId="0" fontId="9" fillId="0" borderId="32" xfId="1" applyFont="1" applyFill="1" applyBorder="1" applyAlignment="1">
      <alignment vertical="center"/>
    </xf>
    <xf numFmtId="0" fontId="2" fillId="0" borderId="30" xfId="1" applyFont="1" applyFill="1" applyBorder="1" applyAlignment="1">
      <alignment horizontal="center" vertical="center"/>
    </xf>
    <xf numFmtId="0" fontId="1" fillId="0" borderId="31" xfId="1" applyFill="1" applyBorder="1" applyAlignment="1">
      <alignment horizontal="center" vertical="center"/>
    </xf>
    <xf numFmtId="0" fontId="1" fillId="0" borderId="32" xfId="1" applyFont="1" applyFill="1" applyBorder="1" applyAlignment="1">
      <alignment horizontal="center" vertical="center"/>
    </xf>
    <xf numFmtId="0" fontId="1" fillId="0" borderId="30" xfId="1" applyFill="1" applyBorder="1" applyAlignment="1">
      <alignment horizontal="center" vertical="center"/>
    </xf>
    <xf numFmtId="0" fontId="1" fillId="0" borderId="32" xfId="1" applyFill="1" applyBorder="1" applyAlignment="1">
      <alignment horizontal="center" vertical="center"/>
    </xf>
    <xf numFmtId="0" fontId="2" fillId="3" borderId="57" xfId="1" applyFont="1" applyFill="1" applyBorder="1" applyAlignment="1">
      <alignment horizontal="center" vertical="center"/>
    </xf>
    <xf numFmtId="0" fontId="1" fillId="0" borderId="54" xfId="1" applyFill="1" applyBorder="1" applyAlignment="1">
      <alignment horizontal="center" vertical="center"/>
    </xf>
    <xf numFmtId="0" fontId="1" fillId="0" borderId="53" xfId="1" applyFill="1" applyBorder="1" applyAlignment="1">
      <alignment horizontal="center" vertical="center"/>
    </xf>
    <xf numFmtId="0" fontId="1" fillId="0" borderId="56" xfId="1" applyFill="1" applyBorder="1" applyAlignment="1">
      <alignment horizontal="center" vertical="center"/>
    </xf>
    <xf numFmtId="0" fontId="9" fillId="0" borderId="58" xfId="1" applyFont="1" applyFill="1" applyBorder="1" applyAlignment="1">
      <alignment vertical="center"/>
    </xf>
    <xf numFmtId="0" fontId="6" fillId="0" borderId="21" xfId="1" applyFont="1" applyFill="1" applyBorder="1" applyAlignment="1">
      <alignment vertical="center"/>
    </xf>
    <xf numFmtId="0" fontId="9" fillId="0" borderId="59" xfId="1" applyFont="1" applyFill="1" applyBorder="1" applyAlignment="1">
      <alignment vertical="center" wrapText="1"/>
    </xf>
    <xf numFmtId="0" fontId="1" fillId="0" borderId="21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vertical="center" wrapText="1"/>
    </xf>
    <xf numFmtId="0" fontId="1" fillId="0" borderId="22" xfId="0" applyFont="1" applyFill="1" applyBorder="1" applyAlignment="1">
      <alignment vertical="center" wrapText="1"/>
    </xf>
    <xf numFmtId="0" fontId="9" fillId="7" borderId="19" xfId="1" applyFont="1" applyFill="1" applyBorder="1" applyAlignment="1">
      <alignment vertical="center" shrinkToFit="1"/>
    </xf>
    <xf numFmtId="0" fontId="9" fillId="0" borderId="21" xfId="1" applyFont="1" applyFill="1" applyBorder="1" applyAlignment="1">
      <alignment vertical="center" wrapText="1"/>
    </xf>
    <xf numFmtId="0" fontId="1" fillId="4" borderId="0" xfId="1" applyFont="1" applyFill="1" applyBorder="1" applyAlignment="1">
      <alignment horizontal="left" wrapText="1"/>
    </xf>
    <xf numFmtId="0" fontId="5" fillId="0" borderId="12" xfId="1" applyFont="1" applyFill="1" applyBorder="1" applyAlignment="1">
      <alignment horizontal="center" vertical="center" wrapText="1"/>
    </xf>
    <xf numFmtId="0" fontId="5" fillId="0" borderId="24" xfId="1" applyFont="1" applyFill="1" applyBorder="1" applyAlignment="1">
      <alignment horizontal="center" vertical="center" wrapText="1"/>
    </xf>
    <xf numFmtId="0" fontId="5" fillId="0" borderId="34" xfId="1" applyFont="1" applyFill="1" applyBorder="1" applyAlignment="1">
      <alignment horizontal="center" vertical="center" wrapText="1"/>
    </xf>
    <xf numFmtId="0" fontId="3" fillId="0" borderId="14" xfId="1" applyFont="1" applyFill="1" applyBorder="1" applyAlignment="1">
      <alignment horizontal="center" vertical="center" wrapText="1"/>
    </xf>
    <xf numFmtId="0" fontId="3" fillId="0" borderId="15" xfId="1" applyFont="1" applyFill="1" applyBorder="1" applyAlignment="1">
      <alignment horizontal="center" vertical="center" wrapText="1"/>
    </xf>
    <xf numFmtId="0" fontId="3" fillId="0" borderId="26" xfId="1" applyFont="1" applyFill="1" applyBorder="1" applyAlignment="1">
      <alignment horizontal="center" vertical="center" wrapText="1"/>
    </xf>
    <xf numFmtId="0" fontId="3" fillId="0" borderId="27" xfId="1" applyFont="1" applyFill="1" applyBorder="1" applyAlignment="1">
      <alignment horizontal="center" vertical="center" wrapText="1"/>
    </xf>
    <xf numFmtId="0" fontId="3" fillId="0" borderId="35" xfId="1" applyFont="1" applyFill="1" applyBorder="1" applyAlignment="1">
      <alignment horizontal="center" vertical="center" wrapText="1"/>
    </xf>
    <xf numFmtId="0" fontId="3" fillId="0" borderId="36" xfId="1" applyFont="1" applyFill="1" applyBorder="1" applyAlignment="1">
      <alignment horizontal="center" vertical="center" wrapText="1"/>
    </xf>
    <xf numFmtId="0" fontId="3" fillId="0" borderId="16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shrinkToFit="1"/>
    </xf>
    <xf numFmtId="0" fontId="3" fillId="0" borderId="7" xfId="0" applyFont="1" applyFill="1" applyBorder="1" applyAlignment="1">
      <alignment horizontal="center" vertical="center" shrinkToFit="1"/>
    </xf>
    <xf numFmtId="0" fontId="6" fillId="3" borderId="22" xfId="1" applyFont="1" applyFill="1" applyBorder="1" applyAlignment="1">
      <alignment horizontal="center" vertical="center" textRotation="90" wrapText="1"/>
    </xf>
    <xf numFmtId="0" fontId="6" fillId="3" borderId="32" xfId="1" applyFont="1" applyFill="1" applyBorder="1" applyAlignment="1">
      <alignment horizontal="left" vertical="center" textRotation="90"/>
    </xf>
    <xf numFmtId="0" fontId="6" fillId="3" borderId="19" xfId="1" applyFont="1" applyFill="1" applyBorder="1" applyAlignment="1">
      <alignment horizontal="center" vertical="center" textRotation="90" wrapText="1"/>
    </xf>
    <xf numFmtId="0" fontId="6" fillId="3" borderId="31" xfId="1" applyFont="1" applyFill="1" applyBorder="1" applyAlignment="1">
      <alignment horizontal="left" vertical="center" textRotation="90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3" fillId="0" borderId="5" xfId="1" applyFont="1" applyFill="1" applyBorder="1" applyAlignment="1">
      <alignment horizontal="center" vertical="center" wrapText="1"/>
    </xf>
    <xf numFmtId="0" fontId="1" fillId="0" borderId="17" xfId="1" applyFont="1" applyBorder="1"/>
    <xf numFmtId="0" fontId="5" fillId="0" borderId="6" xfId="1" applyFont="1" applyFill="1" applyBorder="1" applyAlignment="1">
      <alignment horizontal="center" vertical="center" wrapText="1"/>
    </xf>
    <xf numFmtId="0" fontId="1" fillId="0" borderId="18" xfId="1" applyBorder="1"/>
    <xf numFmtId="0" fontId="3" fillId="0" borderId="8" xfId="1" applyFont="1" applyFill="1" applyBorder="1" applyAlignment="1">
      <alignment horizontal="center" vertical="center" textRotation="90" wrapText="1"/>
    </xf>
    <xf numFmtId="0" fontId="3" fillId="0" borderId="20" xfId="1" applyFont="1" applyFill="1" applyBorder="1" applyAlignment="1">
      <alignment horizontal="center" vertical="center" textRotation="90" wrapText="1"/>
    </xf>
    <xf numFmtId="0" fontId="3" fillId="0" borderId="29" xfId="1" applyFont="1" applyFill="1" applyBorder="1" applyAlignment="1">
      <alignment horizontal="center" vertical="center" textRotation="90" wrapText="1"/>
    </xf>
    <xf numFmtId="0" fontId="3" fillId="0" borderId="7" xfId="1" applyFont="1" applyFill="1" applyBorder="1" applyAlignment="1">
      <alignment horizontal="center"/>
    </xf>
    <xf numFmtId="0" fontId="3" fillId="0" borderId="10" xfId="1" applyFont="1" applyFill="1" applyBorder="1" applyAlignment="1">
      <alignment horizontal="center"/>
    </xf>
    <xf numFmtId="0" fontId="3" fillId="0" borderId="11" xfId="1" applyFont="1" applyFill="1" applyBorder="1" applyAlignment="1">
      <alignment horizontal="center"/>
    </xf>
    <xf numFmtId="0" fontId="3" fillId="3" borderId="12" xfId="1" applyFont="1" applyFill="1" applyBorder="1" applyAlignment="1">
      <alignment horizontal="center" vertical="center" textRotation="90"/>
    </xf>
    <xf numFmtId="0" fontId="3" fillId="3" borderId="24" xfId="1" applyFont="1" applyFill="1" applyBorder="1" applyAlignment="1">
      <alignment horizontal="center" vertical="center" textRotation="90"/>
    </xf>
    <xf numFmtId="0" fontId="3" fillId="3" borderId="34" xfId="1" applyFont="1" applyFill="1" applyBorder="1" applyAlignment="1">
      <alignment horizontal="left" vertical="center" textRotation="90"/>
    </xf>
    <xf numFmtId="0" fontId="1" fillId="0" borderId="18" xfId="1" applyFont="1" applyBorder="1"/>
    <xf numFmtId="0" fontId="5" fillId="0" borderId="13" xfId="1" applyFont="1" applyFill="1" applyBorder="1" applyAlignment="1">
      <alignment horizontal="center" vertical="center" wrapText="1"/>
    </xf>
    <xf numFmtId="0" fontId="5" fillId="0" borderId="25" xfId="1" applyFont="1" applyFill="1" applyBorder="1" applyAlignment="1">
      <alignment horizontal="center" vertical="center" wrapText="1"/>
    </xf>
  </cellXfs>
  <cellStyles count="9">
    <cellStyle name="Hivatkozás" xfId="2" builtinId="8"/>
    <cellStyle name="Hivatkozás 2" xfId="3"/>
    <cellStyle name="Hivatkozás 3" xfId="5"/>
    <cellStyle name="Látott hivatkozás" xfId="8" builtinId="9" hidden="1"/>
    <cellStyle name="Normál" xfId="0" builtinId="0"/>
    <cellStyle name="Normál 2" xfId="1"/>
    <cellStyle name="Normál 3" xfId="6"/>
    <cellStyle name="Normál 4" xfId="4"/>
    <cellStyle name="Normál 5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BE52NDK04M" TargetMode="External"/><Relationship Id="rId13" Type="http://schemas.openxmlformats.org/officeDocument/2006/relationships/hyperlink" Target="http://tantargy.uni-corvinus.hu/2BE52NDK12M" TargetMode="External"/><Relationship Id="rId18" Type="http://schemas.openxmlformats.org/officeDocument/2006/relationships/hyperlink" Target="http://tantargy.uni-corvinus.hu/4PU51NAK22M" TargetMode="External"/><Relationship Id="rId26" Type="http://schemas.openxmlformats.org/officeDocument/2006/relationships/hyperlink" Target="http://tantargy.uni-corvinus.hu/2BE52NDK05M" TargetMode="External"/><Relationship Id="rId3" Type="http://schemas.openxmlformats.org/officeDocument/2006/relationships/hyperlink" Target="http://tantargy.uni-corvinus.hu/2BE52NAK06M" TargetMode="External"/><Relationship Id="rId21" Type="http://schemas.openxmlformats.org/officeDocument/2006/relationships/hyperlink" Target="http://tantargy.uni-corvinus.hu/2BE52NDK06M" TargetMode="External"/><Relationship Id="rId7" Type="http://schemas.openxmlformats.org/officeDocument/2006/relationships/hyperlink" Target="http://tantargy.uni-corvinus.hu/2BE52NDK03M" TargetMode="External"/><Relationship Id="rId12" Type="http://schemas.openxmlformats.org/officeDocument/2006/relationships/hyperlink" Target="http://tantargy.uni-corvinus.hu/2BE52NDK01M" TargetMode="External"/><Relationship Id="rId17" Type="http://schemas.openxmlformats.org/officeDocument/2006/relationships/hyperlink" Target="http://tantargy.uni-corvinus.hu/4PU51NAK11M" TargetMode="External"/><Relationship Id="rId25" Type="http://schemas.openxmlformats.org/officeDocument/2006/relationships/hyperlink" Target="http://tantargy.uni-corvinus.hu/4PU51NAK03M" TargetMode="External"/><Relationship Id="rId2" Type="http://schemas.openxmlformats.org/officeDocument/2006/relationships/hyperlink" Target="http://tantargy.uni-corvinus.hu/4EL22NAV05M" TargetMode="External"/><Relationship Id="rId16" Type="http://schemas.openxmlformats.org/officeDocument/2006/relationships/hyperlink" Target="http://tantargy.uni-corvinus.hu/4PU51NAK16M" TargetMode="External"/><Relationship Id="rId20" Type="http://schemas.openxmlformats.org/officeDocument/2006/relationships/hyperlink" Target="http://tantargy.uni-corvinus.hu/2PU51NBK07M" TargetMode="External"/><Relationship Id="rId29" Type="http://schemas.openxmlformats.org/officeDocument/2006/relationships/hyperlink" Target="http://portal.uni-corvinus.hu/index.php?id=22720&amp;tanKod=2BE52NAV12M" TargetMode="External"/><Relationship Id="rId1" Type="http://schemas.openxmlformats.org/officeDocument/2006/relationships/hyperlink" Target="http://tantargy.uni-corvinus.hu/2BE52NBK06M" TargetMode="External"/><Relationship Id="rId6" Type="http://schemas.openxmlformats.org/officeDocument/2006/relationships/hyperlink" Target="http://tantargy.uni-corvinus.hu/2BE52NDK02M" TargetMode="External"/><Relationship Id="rId11" Type="http://schemas.openxmlformats.org/officeDocument/2006/relationships/hyperlink" Target="http://tantargy.uni-corvinus.hu/2BE52NAK08M" TargetMode="External"/><Relationship Id="rId24" Type="http://schemas.openxmlformats.org/officeDocument/2006/relationships/hyperlink" Target="http://tantargy.uni-corvinus.hu/4PU51NAK05M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tantargy.uni-corvinus.hu/2BE52NBK05M" TargetMode="External"/><Relationship Id="rId15" Type="http://schemas.openxmlformats.org/officeDocument/2006/relationships/hyperlink" Target="http://tantargy.uni-corvinus.hu/2VL60NDK08M" TargetMode="External"/><Relationship Id="rId23" Type="http://schemas.openxmlformats.org/officeDocument/2006/relationships/hyperlink" Target="http://tantargy.uni-corvinus.hu/2BE52NAV04M" TargetMode="External"/><Relationship Id="rId28" Type="http://schemas.openxmlformats.org/officeDocument/2006/relationships/hyperlink" Target="http://tantargy.uni-corvinus.hu/2BE52NAV02M" TargetMode="External"/><Relationship Id="rId10" Type="http://schemas.openxmlformats.org/officeDocument/2006/relationships/hyperlink" Target="http://tantargy.uni-corvinus.hu/2BE52NDK07M" TargetMode="External"/><Relationship Id="rId19" Type="http://schemas.openxmlformats.org/officeDocument/2006/relationships/hyperlink" Target="http://tantargy.uni-corvinus.hu/4PU51NAK23M" TargetMode="External"/><Relationship Id="rId31" Type="http://schemas.openxmlformats.org/officeDocument/2006/relationships/hyperlink" Target="http://tantargy.uni-corvinus.hu/2PU51NAK04M" TargetMode="External"/><Relationship Id="rId4" Type="http://schemas.openxmlformats.org/officeDocument/2006/relationships/hyperlink" Target="http://tantargy.uni-corvinus.hu/4EL22NAV06M" TargetMode="External"/><Relationship Id="rId9" Type="http://schemas.openxmlformats.org/officeDocument/2006/relationships/hyperlink" Target="http://tantargy.uni-corvinus.hu/2BE52NDK08M" TargetMode="External"/><Relationship Id="rId14" Type="http://schemas.openxmlformats.org/officeDocument/2006/relationships/hyperlink" Target="http://tantargy.uni-corvinus.hu/2PU51NCK06M" TargetMode="External"/><Relationship Id="rId22" Type="http://schemas.openxmlformats.org/officeDocument/2006/relationships/hyperlink" Target="http://tantargy.uni-corvinus.hu/2BE52NAV05M" TargetMode="External"/><Relationship Id="rId27" Type="http://schemas.openxmlformats.org/officeDocument/2006/relationships/hyperlink" Target="http://portal.uni-corvinus.hu/index.php?id=22720&amp;tanKod=2BE52NAV09M" TargetMode="External"/><Relationship Id="rId30" Type="http://schemas.openxmlformats.org/officeDocument/2006/relationships/hyperlink" Target="http://tantargy.uni-corvinus.hu/2PU51NBK05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9"/>
  <sheetViews>
    <sheetView tabSelected="1" zoomScaleNormal="100" zoomScaleSheetLayoutView="90" zoomScalePageLayoutView="90" workbookViewId="0">
      <selection activeCell="L39" sqref="L39"/>
    </sheetView>
  </sheetViews>
  <sheetFormatPr defaultColWidth="8.75" defaultRowHeight="12.75" x14ac:dyDescent="0.2"/>
  <cols>
    <col min="1" max="1" width="14.125" style="139" customWidth="1"/>
    <col min="2" max="2" width="35.375" style="3" bestFit="1" customWidth="1"/>
    <col min="3" max="3" width="5" style="139" customWidth="1"/>
    <col min="4" max="4" width="4" style="139" customWidth="1"/>
    <col min="5" max="10" width="2.75" style="139" customWidth="1"/>
    <col min="11" max="11" width="6.25" style="139" customWidth="1"/>
    <col min="12" max="12" width="21.25" style="139" customWidth="1"/>
    <col min="13" max="13" width="38.125" style="139" customWidth="1"/>
    <col min="14" max="14" width="28.625" style="140" customWidth="1"/>
    <col min="15" max="15" width="13.375" style="107" hidden="1" customWidth="1"/>
    <col min="16" max="16" width="12.25" style="107" hidden="1" customWidth="1"/>
    <col min="17" max="17" width="12.75" style="107" bestFit="1" customWidth="1"/>
    <col min="18" max="18" width="20.875" style="107" bestFit="1" customWidth="1"/>
    <col min="19" max="19" width="16" style="107" customWidth="1"/>
    <col min="20" max="20" width="15.375" style="107" customWidth="1"/>
    <col min="21" max="21" width="13.375" style="107" customWidth="1"/>
    <col min="22" max="22" width="20.375" style="107" customWidth="1"/>
    <col min="23" max="23" width="17.875" style="107" customWidth="1"/>
    <col min="24" max="16384" width="8.75" style="3"/>
  </cols>
  <sheetData>
    <row r="1" spans="1:23" ht="21.75" customHeight="1" thickBot="1" x14ac:dyDescent="0.25">
      <c r="A1" s="260" t="s">
        <v>175</v>
      </c>
      <c r="B1" s="261"/>
      <c r="C1" s="261"/>
      <c r="D1" s="261"/>
      <c r="E1" s="261"/>
      <c r="F1" s="261"/>
      <c r="G1" s="261"/>
      <c r="H1" s="261"/>
      <c r="I1" s="261"/>
      <c r="J1" s="261"/>
      <c r="K1" s="261"/>
      <c r="L1" s="261"/>
      <c r="M1" s="262"/>
      <c r="N1" s="1"/>
      <c r="O1" s="2"/>
      <c r="P1" s="2"/>
      <c r="Q1" s="2"/>
      <c r="R1" s="2"/>
      <c r="S1" s="2"/>
      <c r="T1" s="2"/>
      <c r="U1" s="2"/>
      <c r="V1" s="2"/>
      <c r="W1" s="2"/>
    </row>
    <row r="2" spans="1:23" ht="12.75" customHeight="1" thickBot="1" x14ac:dyDescent="0.25">
      <c r="A2" s="263" t="s">
        <v>0</v>
      </c>
      <c r="B2" s="265" t="s">
        <v>1</v>
      </c>
      <c r="C2" s="267" t="s">
        <v>3</v>
      </c>
      <c r="D2" s="267" t="s">
        <v>2</v>
      </c>
      <c r="E2" s="272" t="s">
        <v>4</v>
      </c>
      <c r="F2" s="270"/>
      <c r="G2" s="270"/>
      <c r="H2" s="270"/>
      <c r="I2" s="270"/>
      <c r="J2" s="271"/>
      <c r="K2" s="273" t="s">
        <v>5</v>
      </c>
      <c r="L2" s="265" t="s">
        <v>6</v>
      </c>
      <c r="M2" s="277" t="s">
        <v>7</v>
      </c>
      <c r="N2" s="242" t="s">
        <v>8</v>
      </c>
      <c r="O2" s="245" t="s">
        <v>9</v>
      </c>
      <c r="P2" s="246"/>
      <c r="Q2" s="245" t="s">
        <v>10</v>
      </c>
      <c r="R2" s="246"/>
      <c r="S2" s="245" t="s">
        <v>11</v>
      </c>
      <c r="T2" s="251"/>
      <c r="U2" s="246"/>
      <c r="V2" s="245" t="s">
        <v>162</v>
      </c>
      <c r="W2" s="246"/>
    </row>
    <row r="3" spans="1:23" ht="17.25" customHeight="1" x14ac:dyDescent="0.2">
      <c r="A3" s="264"/>
      <c r="B3" s="266"/>
      <c r="C3" s="268"/>
      <c r="D3" s="268"/>
      <c r="E3" s="254" t="s">
        <v>167</v>
      </c>
      <c r="F3" s="255"/>
      <c r="G3" s="258" t="s">
        <v>12</v>
      </c>
      <c r="H3" s="254" t="s">
        <v>168</v>
      </c>
      <c r="I3" s="255"/>
      <c r="J3" s="256" t="s">
        <v>12</v>
      </c>
      <c r="K3" s="274"/>
      <c r="L3" s="276"/>
      <c r="M3" s="278"/>
      <c r="N3" s="243"/>
      <c r="O3" s="247"/>
      <c r="P3" s="248"/>
      <c r="Q3" s="247"/>
      <c r="R3" s="248"/>
      <c r="S3" s="247"/>
      <c r="T3" s="252"/>
      <c r="U3" s="248"/>
      <c r="V3" s="247"/>
      <c r="W3" s="248"/>
    </row>
    <row r="4" spans="1:23" ht="21.75" customHeight="1" thickBot="1" x14ac:dyDescent="0.25">
      <c r="A4" s="264"/>
      <c r="B4" s="266"/>
      <c r="C4" s="269"/>
      <c r="D4" s="269"/>
      <c r="E4" s="5" t="s">
        <v>13</v>
      </c>
      <c r="F4" s="4" t="s">
        <v>14</v>
      </c>
      <c r="G4" s="259"/>
      <c r="H4" s="4" t="s">
        <v>13</v>
      </c>
      <c r="I4" s="4" t="s">
        <v>14</v>
      </c>
      <c r="J4" s="257"/>
      <c r="K4" s="275"/>
      <c r="L4" s="276"/>
      <c r="M4" s="278"/>
      <c r="N4" s="244"/>
      <c r="O4" s="249"/>
      <c r="P4" s="250"/>
      <c r="Q4" s="249"/>
      <c r="R4" s="250"/>
      <c r="S4" s="249"/>
      <c r="T4" s="253"/>
      <c r="U4" s="250"/>
      <c r="V4" s="249"/>
      <c r="W4" s="250"/>
    </row>
    <row r="5" spans="1:23" s="8" customFormat="1" ht="51.75" thickBot="1" x14ac:dyDescent="0.25">
      <c r="A5" s="175"/>
      <c r="B5" s="176" t="s">
        <v>15</v>
      </c>
      <c r="C5" s="179"/>
      <c r="D5" s="202"/>
      <c r="E5" s="181"/>
      <c r="F5" s="179"/>
      <c r="G5" s="197">
        <f>SUM(G6:G6)</f>
        <v>5</v>
      </c>
      <c r="H5" s="179"/>
      <c r="I5" s="179"/>
      <c r="J5" s="180"/>
      <c r="K5" s="182">
        <f>SUM(K6:K6)</f>
        <v>5</v>
      </c>
      <c r="L5" s="203"/>
      <c r="M5" s="204"/>
      <c r="N5" s="205"/>
      <c r="O5" s="201" t="s">
        <v>16</v>
      </c>
      <c r="P5" s="200" t="s">
        <v>17</v>
      </c>
      <c r="Q5" s="201" t="s">
        <v>16</v>
      </c>
      <c r="R5" s="200" t="s">
        <v>17</v>
      </c>
      <c r="S5" s="206" t="s">
        <v>18</v>
      </c>
      <c r="T5" s="207" t="s">
        <v>19</v>
      </c>
      <c r="U5" s="208" t="s">
        <v>20</v>
      </c>
      <c r="V5" s="206" t="s">
        <v>163</v>
      </c>
      <c r="W5" s="208" t="s">
        <v>21</v>
      </c>
    </row>
    <row r="6" spans="1:23" s="23" customFormat="1" ht="15.75" thickBot="1" x14ac:dyDescent="0.25">
      <c r="A6" s="9" t="s">
        <v>38</v>
      </c>
      <c r="B6" s="10" t="s">
        <v>39</v>
      </c>
      <c r="C6" s="11" t="s">
        <v>22</v>
      </c>
      <c r="D6" s="12" t="s">
        <v>23</v>
      </c>
      <c r="E6" s="17">
        <v>3</v>
      </c>
      <c r="F6" s="14">
        <v>0</v>
      </c>
      <c r="G6" s="15">
        <v>5</v>
      </c>
      <c r="H6" s="14"/>
      <c r="I6" s="14"/>
      <c r="J6" s="16"/>
      <c r="K6" s="18">
        <v>5</v>
      </c>
      <c r="L6" s="41" t="s">
        <v>151</v>
      </c>
      <c r="M6" s="26" t="s">
        <v>26</v>
      </c>
      <c r="N6" s="32"/>
      <c r="O6" s="42"/>
      <c r="P6" s="43"/>
      <c r="Q6" s="42"/>
      <c r="R6" s="43"/>
      <c r="S6" s="40"/>
      <c r="T6" s="14"/>
      <c r="U6" s="21"/>
      <c r="V6" s="13"/>
      <c r="W6" s="142"/>
    </row>
    <row r="7" spans="1:23" s="23" customFormat="1" ht="16.5" thickBot="1" x14ac:dyDescent="0.25">
      <c r="A7" s="175"/>
      <c r="B7" s="176" t="s">
        <v>28</v>
      </c>
      <c r="C7" s="177"/>
      <c r="D7" s="178"/>
      <c r="E7" s="196"/>
      <c r="F7" s="177"/>
      <c r="G7" s="197">
        <f>SUM(G8:G8)</f>
        <v>5</v>
      </c>
      <c r="H7" s="179"/>
      <c r="I7" s="179"/>
      <c r="J7" s="180"/>
      <c r="K7" s="182">
        <f>SUM(K8:K8)</f>
        <v>5</v>
      </c>
      <c r="L7" s="183"/>
      <c r="M7" s="184"/>
      <c r="N7" s="198"/>
      <c r="O7" s="186"/>
      <c r="P7" s="187"/>
      <c r="Q7" s="186"/>
      <c r="R7" s="187"/>
      <c r="S7" s="188"/>
      <c r="T7" s="199"/>
      <c r="U7" s="200"/>
      <c r="V7" s="201"/>
      <c r="W7" s="192"/>
    </row>
    <row r="8" spans="1:23" s="23" customFormat="1" ht="15.75" thickBot="1" x14ac:dyDescent="0.25">
      <c r="A8" s="49" t="s">
        <v>40</v>
      </c>
      <c r="B8" s="152" t="s">
        <v>41</v>
      </c>
      <c r="C8" s="51" t="s">
        <v>22</v>
      </c>
      <c r="D8" s="52" t="s">
        <v>23</v>
      </c>
      <c r="E8" s="53">
        <v>4</v>
      </c>
      <c r="F8" s="54">
        <v>2</v>
      </c>
      <c r="G8" s="55">
        <v>5</v>
      </c>
      <c r="H8" s="54"/>
      <c r="I8" s="54"/>
      <c r="J8" s="56"/>
      <c r="K8" s="57">
        <v>5</v>
      </c>
      <c r="L8" s="95" t="s">
        <v>42</v>
      </c>
      <c r="M8" s="58" t="s">
        <v>43</v>
      </c>
      <c r="N8" s="153"/>
      <c r="O8" s="144"/>
      <c r="P8" s="145"/>
      <c r="Q8" s="144"/>
      <c r="R8" s="145"/>
      <c r="S8" s="146"/>
      <c r="T8" s="54"/>
      <c r="U8" s="154"/>
      <c r="V8" s="93"/>
      <c r="W8" s="155"/>
    </row>
    <row r="9" spans="1:23" s="23" customFormat="1" ht="16.5" thickBot="1" x14ac:dyDescent="0.25">
      <c r="A9" s="175"/>
      <c r="B9" s="176" t="s">
        <v>44</v>
      </c>
      <c r="C9" s="177"/>
      <c r="D9" s="178"/>
      <c r="E9" s="196"/>
      <c r="F9" s="177"/>
      <c r="G9" s="197">
        <v>4</v>
      </c>
      <c r="H9" s="179"/>
      <c r="I9" s="179"/>
      <c r="J9" s="180"/>
      <c r="K9" s="182">
        <v>4</v>
      </c>
      <c r="L9" s="183"/>
      <c r="M9" s="184"/>
      <c r="N9" s="198"/>
      <c r="O9" s="186"/>
      <c r="P9" s="187"/>
      <c r="Q9" s="186"/>
      <c r="R9" s="187"/>
      <c r="S9" s="188"/>
      <c r="T9" s="199"/>
      <c r="U9" s="200"/>
      <c r="V9" s="201"/>
      <c r="W9" s="192"/>
    </row>
    <row r="10" spans="1:23" s="23" customFormat="1" ht="15" x14ac:dyDescent="0.2">
      <c r="A10" s="33" t="s">
        <v>45</v>
      </c>
      <c r="B10" s="193" t="s">
        <v>46</v>
      </c>
      <c r="C10" s="194" t="s">
        <v>22</v>
      </c>
      <c r="D10" s="88" t="s">
        <v>47</v>
      </c>
      <c r="E10" s="195">
        <v>2</v>
      </c>
      <c r="F10" s="90">
        <v>0</v>
      </c>
      <c r="G10" s="91">
        <v>4</v>
      </c>
      <c r="H10" s="90"/>
      <c r="I10" s="90"/>
      <c r="J10" s="156"/>
      <c r="K10" s="147">
        <v>4</v>
      </c>
      <c r="L10" s="148" t="s">
        <v>48</v>
      </c>
      <c r="M10" s="149" t="s">
        <v>49</v>
      </c>
      <c r="N10" s="157"/>
      <c r="O10" s="158"/>
      <c r="P10" s="159"/>
      <c r="Q10" s="158"/>
      <c r="R10" s="159"/>
      <c r="S10" s="150"/>
      <c r="T10" s="90"/>
      <c r="U10" s="151"/>
      <c r="V10" s="89"/>
      <c r="W10" s="160"/>
    </row>
    <row r="11" spans="1:23" s="36" customFormat="1" ht="15.75" thickBot="1" x14ac:dyDescent="0.25">
      <c r="A11" s="49" t="s">
        <v>50</v>
      </c>
      <c r="B11" s="50" t="s">
        <v>51</v>
      </c>
      <c r="C11" s="51" t="s">
        <v>31</v>
      </c>
      <c r="D11" s="52" t="s">
        <v>47</v>
      </c>
      <c r="E11" s="53">
        <v>2</v>
      </c>
      <c r="F11" s="54">
        <v>0</v>
      </c>
      <c r="G11" s="55">
        <v>4</v>
      </c>
      <c r="H11" s="54"/>
      <c r="I11" s="54"/>
      <c r="J11" s="56"/>
      <c r="K11" s="57">
        <v>4</v>
      </c>
      <c r="L11" s="95" t="s">
        <v>52</v>
      </c>
      <c r="M11" s="58" t="s">
        <v>26</v>
      </c>
      <c r="N11" s="153"/>
      <c r="O11" s="144"/>
      <c r="P11" s="145"/>
      <c r="Q11" s="144"/>
      <c r="R11" s="145"/>
      <c r="S11" s="146"/>
      <c r="T11" s="54"/>
      <c r="U11" s="154"/>
      <c r="V11" s="93"/>
      <c r="W11" s="155"/>
    </row>
    <row r="12" spans="1:23" s="23" customFormat="1" ht="6.75" customHeight="1" thickBot="1" x14ac:dyDescent="0.25">
      <c r="A12" s="161"/>
      <c r="B12" s="127"/>
      <c r="C12" s="162"/>
      <c r="D12" s="162"/>
      <c r="E12" s="163"/>
      <c r="F12" s="163"/>
      <c r="G12" s="163"/>
      <c r="H12" s="163"/>
      <c r="I12" s="163"/>
      <c r="J12" s="163"/>
      <c r="K12" s="164"/>
      <c r="L12" s="165"/>
      <c r="M12" s="166"/>
      <c r="N12" s="167"/>
      <c r="O12" s="168"/>
      <c r="P12" s="169"/>
      <c r="Q12" s="168"/>
      <c r="R12" s="169"/>
      <c r="S12" s="170"/>
      <c r="T12" s="171"/>
      <c r="U12" s="7"/>
      <c r="V12" s="6"/>
      <c r="W12" s="172"/>
    </row>
    <row r="13" spans="1:23" s="23" customFormat="1" ht="16.5" thickBot="1" x14ac:dyDescent="0.25">
      <c r="A13" s="175"/>
      <c r="B13" s="176" t="s">
        <v>158</v>
      </c>
      <c r="C13" s="177"/>
      <c r="D13" s="178"/>
      <c r="E13" s="181"/>
      <c r="F13" s="179"/>
      <c r="G13" s="179"/>
      <c r="H13" s="179"/>
      <c r="I13" s="179"/>
      <c r="J13" s="180"/>
      <c r="K13" s="182">
        <v>45</v>
      </c>
      <c r="L13" s="183"/>
      <c r="M13" s="184"/>
      <c r="N13" s="185"/>
      <c r="O13" s="186"/>
      <c r="P13" s="187"/>
      <c r="Q13" s="186"/>
      <c r="R13" s="187"/>
      <c r="S13" s="188"/>
      <c r="T13" s="189"/>
      <c r="U13" s="190"/>
      <c r="V13" s="191"/>
      <c r="W13" s="192"/>
    </row>
    <row r="14" spans="1:23" s="23" customFormat="1" ht="15.75" x14ac:dyDescent="0.2">
      <c r="A14" s="59" t="s">
        <v>159</v>
      </c>
      <c r="B14" s="60"/>
      <c r="C14" s="61"/>
      <c r="D14" s="62"/>
      <c r="E14" s="65"/>
      <c r="F14" s="63"/>
      <c r="G14" s="63"/>
      <c r="H14" s="63"/>
      <c r="I14" s="63"/>
      <c r="J14" s="64"/>
      <c r="K14" s="66" t="e">
        <f>#REF!+K15+K16+K17+K18+K19+K20+K21</f>
        <v>#REF!</v>
      </c>
      <c r="L14" s="67"/>
      <c r="M14" s="68"/>
      <c r="N14" s="78"/>
      <c r="O14" s="158"/>
      <c r="P14" s="159"/>
      <c r="Q14" s="158"/>
      <c r="R14" s="159"/>
      <c r="S14" s="150"/>
      <c r="T14" s="87"/>
      <c r="U14" s="173"/>
      <c r="V14" s="174"/>
      <c r="W14" s="160"/>
    </row>
    <row r="15" spans="1:23" s="23" customFormat="1" ht="15" x14ac:dyDescent="0.2">
      <c r="A15" s="9" t="s">
        <v>53</v>
      </c>
      <c r="B15" s="10" t="s">
        <v>54</v>
      </c>
      <c r="C15" s="11" t="s">
        <v>22</v>
      </c>
      <c r="D15" s="12" t="s">
        <v>23</v>
      </c>
      <c r="E15" s="17"/>
      <c r="F15" s="14"/>
      <c r="G15" s="15"/>
      <c r="H15" s="14">
        <v>2</v>
      </c>
      <c r="I15" s="14">
        <v>1</v>
      </c>
      <c r="J15" s="16">
        <v>5</v>
      </c>
      <c r="K15" s="18">
        <v>5</v>
      </c>
      <c r="L15" s="41" t="s">
        <v>55</v>
      </c>
      <c r="M15" s="26" t="s">
        <v>56</v>
      </c>
      <c r="N15" s="32"/>
      <c r="O15" s="42"/>
      <c r="P15" s="43"/>
      <c r="Q15" s="240" t="s">
        <v>35</v>
      </c>
      <c r="R15" s="43" t="s">
        <v>36</v>
      </c>
      <c r="S15" s="40" t="s">
        <v>27</v>
      </c>
      <c r="T15" s="14"/>
      <c r="U15" s="21"/>
      <c r="V15" s="13"/>
      <c r="W15" s="142"/>
    </row>
    <row r="16" spans="1:23" s="23" customFormat="1" ht="15" x14ac:dyDescent="0.2">
      <c r="A16" s="9" t="s">
        <v>57</v>
      </c>
      <c r="B16" s="28" t="s">
        <v>58</v>
      </c>
      <c r="C16" s="11" t="s">
        <v>31</v>
      </c>
      <c r="D16" s="12" t="s">
        <v>23</v>
      </c>
      <c r="E16" s="17">
        <v>2</v>
      </c>
      <c r="F16" s="14">
        <v>1</v>
      </c>
      <c r="G16" s="15">
        <v>5</v>
      </c>
      <c r="H16" s="14"/>
      <c r="I16" s="14"/>
      <c r="J16" s="16"/>
      <c r="K16" s="18">
        <v>5</v>
      </c>
      <c r="L16" s="19" t="s">
        <v>52</v>
      </c>
      <c r="M16" s="26" t="s">
        <v>26</v>
      </c>
      <c r="N16" s="32"/>
      <c r="O16" s="42"/>
      <c r="P16" s="43"/>
      <c r="Q16" s="42"/>
      <c r="R16" s="43"/>
      <c r="S16" s="40" t="s">
        <v>27</v>
      </c>
      <c r="T16" s="14"/>
      <c r="U16" s="39"/>
      <c r="V16" s="13"/>
      <c r="W16" s="21"/>
    </row>
    <row r="17" spans="1:23" s="23" customFormat="1" ht="15" x14ac:dyDescent="0.2">
      <c r="A17" s="9" t="s">
        <v>59</v>
      </c>
      <c r="B17" s="28" t="s">
        <v>60</v>
      </c>
      <c r="C17" s="11" t="s">
        <v>22</v>
      </c>
      <c r="D17" s="12" t="s">
        <v>23</v>
      </c>
      <c r="E17" s="17">
        <v>1</v>
      </c>
      <c r="F17" s="14">
        <v>2</v>
      </c>
      <c r="G17" s="15">
        <v>5</v>
      </c>
      <c r="H17" s="14"/>
      <c r="I17" s="14"/>
      <c r="J17" s="16"/>
      <c r="K17" s="18">
        <v>5</v>
      </c>
      <c r="L17" s="19" t="s">
        <v>61</v>
      </c>
      <c r="M17" s="26" t="s">
        <v>62</v>
      </c>
      <c r="N17" s="32"/>
      <c r="O17" s="42"/>
      <c r="P17" s="43"/>
      <c r="Q17" s="42"/>
      <c r="R17" s="43"/>
      <c r="S17" s="40" t="s">
        <v>27</v>
      </c>
      <c r="T17" s="14"/>
      <c r="U17" s="39"/>
      <c r="V17" s="13"/>
      <c r="W17" s="21"/>
    </row>
    <row r="18" spans="1:23" s="23" customFormat="1" ht="15" x14ac:dyDescent="0.2">
      <c r="A18" s="9" t="s">
        <v>63</v>
      </c>
      <c r="B18" s="28" t="s">
        <v>64</v>
      </c>
      <c r="C18" s="11" t="s">
        <v>24</v>
      </c>
      <c r="D18" s="25" t="s">
        <v>23</v>
      </c>
      <c r="E18" s="17">
        <v>0</v>
      </c>
      <c r="F18" s="14">
        <v>4</v>
      </c>
      <c r="G18" s="15">
        <v>5</v>
      </c>
      <c r="H18" s="14"/>
      <c r="I18" s="14"/>
      <c r="J18" s="16"/>
      <c r="K18" s="18">
        <v>5</v>
      </c>
      <c r="L18" s="41" t="s">
        <v>152</v>
      </c>
      <c r="M18" s="26" t="s">
        <v>26</v>
      </c>
      <c r="N18" s="32"/>
      <c r="O18" s="42"/>
      <c r="P18" s="43"/>
      <c r="Q18" s="42"/>
      <c r="R18" s="43"/>
      <c r="S18" s="40"/>
      <c r="T18" s="44"/>
      <c r="U18" s="39"/>
      <c r="V18" s="45"/>
      <c r="W18" s="46"/>
    </row>
    <row r="19" spans="1:23" s="23" customFormat="1" ht="15" x14ac:dyDescent="0.2">
      <c r="A19" s="9" t="s">
        <v>65</v>
      </c>
      <c r="B19" s="28" t="s">
        <v>66</v>
      </c>
      <c r="C19" s="11" t="s">
        <v>22</v>
      </c>
      <c r="D19" s="25" t="s">
        <v>23</v>
      </c>
      <c r="E19" s="17">
        <v>2</v>
      </c>
      <c r="F19" s="14">
        <v>2</v>
      </c>
      <c r="G19" s="15">
        <v>5</v>
      </c>
      <c r="H19" s="14"/>
      <c r="I19" s="14"/>
      <c r="J19" s="16"/>
      <c r="K19" s="18">
        <v>5</v>
      </c>
      <c r="L19" s="41" t="s">
        <v>173</v>
      </c>
      <c r="M19" s="26" t="s">
        <v>174</v>
      </c>
      <c r="N19" s="32"/>
      <c r="O19" s="42"/>
      <c r="P19" s="143"/>
      <c r="Q19" s="38" t="s">
        <v>35</v>
      </c>
      <c r="R19" s="39" t="s">
        <v>36</v>
      </c>
      <c r="S19" s="40" t="s">
        <v>27</v>
      </c>
      <c r="T19" s="14"/>
      <c r="U19" s="47"/>
      <c r="V19" s="13"/>
      <c r="W19" s="21"/>
    </row>
    <row r="20" spans="1:23" s="23" customFormat="1" ht="15" x14ac:dyDescent="0.2">
      <c r="A20" s="9" t="s">
        <v>67</v>
      </c>
      <c r="B20" s="48" t="s">
        <v>68</v>
      </c>
      <c r="C20" s="24" t="s">
        <v>22</v>
      </c>
      <c r="D20" s="25" t="s">
        <v>23</v>
      </c>
      <c r="E20" s="17"/>
      <c r="F20" s="14"/>
      <c r="G20" s="15"/>
      <c r="H20" s="14">
        <v>2</v>
      </c>
      <c r="I20" s="14">
        <v>2</v>
      </c>
      <c r="J20" s="16">
        <v>5</v>
      </c>
      <c r="K20" s="18">
        <v>5</v>
      </c>
      <c r="L20" s="19" t="s">
        <v>32</v>
      </c>
      <c r="M20" s="26" t="s">
        <v>26</v>
      </c>
      <c r="N20" s="37" t="s">
        <v>69</v>
      </c>
      <c r="O20" s="42"/>
      <c r="P20" s="43"/>
      <c r="Q20" s="42"/>
      <c r="R20" s="43"/>
      <c r="S20" s="40" t="s">
        <v>27</v>
      </c>
      <c r="T20" s="14"/>
      <c r="U20" s="39"/>
      <c r="V20" s="13"/>
      <c r="W20" s="21"/>
    </row>
    <row r="21" spans="1:23" s="23" customFormat="1" ht="13.5" customHeight="1" thickBot="1" x14ac:dyDescent="0.25">
      <c r="A21" s="49" t="s">
        <v>70</v>
      </c>
      <c r="B21" s="50" t="s">
        <v>71</v>
      </c>
      <c r="C21" s="51" t="s">
        <v>24</v>
      </c>
      <c r="D21" s="52" t="s">
        <v>23</v>
      </c>
      <c r="E21" s="53"/>
      <c r="F21" s="54"/>
      <c r="G21" s="55"/>
      <c r="H21" s="54">
        <v>0</v>
      </c>
      <c r="I21" s="54">
        <v>4</v>
      </c>
      <c r="J21" s="56">
        <v>10</v>
      </c>
      <c r="K21" s="57">
        <v>10</v>
      </c>
      <c r="L21" s="95" t="s">
        <v>152</v>
      </c>
      <c r="M21" s="58" t="s">
        <v>26</v>
      </c>
      <c r="N21" s="153"/>
      <c r="O21" s="144"/>
      <c r="P21" s="145"/>
      <c r="Q21" s="144" t="s">
        <v>63</v>
      </c>
      <c r="R21" s="145" t="s">
        <v>64</v>
      </c>
      <c r="S21" s="146"/>
      <c r="T21" s="54"/>
      <c r="U21" s="98"/>
      <c r="V21" s="93"/>
      <c r="W21" s="154"/>
    </row>
    <row r="22" spans="1:23" s="23" customFormat="1" ht="15.75" x14ac:dyDescent="0.2">
      <c r="A22" s="59" t="s">
        <v>160</v>
      </c>
      <c r="B22" s="60"/>
      <c r="C22" s="61"/>
      <c r="D22" s="62"/>
      <c r="E22" s="65"/>
      <c r="F22" s="63"/>
      <c r="G22" s="63"/>
      <c r="H22" s="63"/>
      <c r="I22" s="63"/>
      <c r="J22" s="64"/>
      <c r="K22" s="66" t="e">
        <f>#REF!+#REF!+K23+K24+K25+K26+K27+K28</f>
        <v>#REF!</v>
      </c>
      <c r="L22" s="67"/>
      <c r="M22" s="68"/>
      <c r="N22" s="78"/>
      <c r="O22" s="158"/>
      <c r="P22" s="159"/>
      <c r="Q22" s="158"/>
      <c r="R22" s="159"/>
      <c r="S22" s="150"/>
      <c r="T22" s="209"/>
      <c r="U22" s="173"/>
      <c r="V22" s="210"/>
      <c r="W22" s="211"/>
    </row>
    <row r="23" spans="1:23" s="23" customFormat="1" ht="15" x14ac:dyDescent="0.2">
      <c r="A23" s="9" t="s">
        <v>72</v>
      </c>
      <c r="B23" s="48" t="s">
        <v>73</v>
      </c>
      <c r="C23" s="11" t="s">
        <v>31</v>
      </c>
      <c r="D23" s="12" t="s">
        <v>23</v>
      </c>
      <c r="E23" s="17">
        <v>2</v>
      </c>
      <c r="F23" s="14">
        <v>2</v>
      </c>
      <c r="G23" s="15">
        <v>5</v>
      </c>
      <c r="H23" s="14"/>
      <c r="I23" s="14"/>
      <c r="J23" s="16"/>
      <c r="K23" s="18">
        <v>5</v>
      </c>
      <c r="L23" s="19" t="s">
        <v>153</v>
      </c>
      <c r="M23" s="26" t="s">
        <v>26</v>
      </c>
      <c r="N23" s="37"/>
      <c r="O23" s="42"/>
      <c r="P23" s="43"/>
      <c r="Q23" s="45" t="s">
        <v>29</v>
      </c>
      <c r="R23" s="46" t="s">
        <v>30</v>
      </c>
      <c r="S23" s="40" t="s">
        <v>27</v>
      </c>
      <c r="T23" s="30"/>
      <c r="U23" s="39"/>
      <c r="V23" s="29"/>
      <c r="W23" s="31"/>
    </row>
    <row r="24" spans="1:23" s="23" customFormat="1" ht="15" x14ac:dyDescent="0.2">
      <c r="A24" s="9" t="s">
        <v>74</v>
      </c>
      <c r="B24" s="10" t="s">
        <v>75</v>
      </c>
      <c r="C24" s="11" t="s">
        <v>22</v>
      </c>
      <c r="D24" s="12" t="s">
        <v>23</v>
      </c>
      <c r="E24" s="17">
        <v>2</v>
      </c>
      <c r="F24" s="14">
        <v>1</v>
      </c>
      <c r="G24" s="15">
        <v>5</v>
      </c>
      <c r="H24" s="14"/>
      <c r="I24" s="14"/>
      <c r="J24" s="16"/>
      <c r="K24" s="18">
        <v>5</v>
      </c>
      <c r="L24" s="19" t="s">
        <v>76</v>
      </c>
      <c r="M24" s="26" t="s">
        <v>26</v>
      </c>
      <c r="N24" s="32"/>
      <c r="O24" s="42"/>
      <c r="P24" s="43"/>
      <c r="Q24" s="45" t="s">
        <v>29</v>
      </c>
      <c r="R24" s="46" t="s">
        <v>30</v>
      </c>
      <c r="S24" s="40" t="s">
        <v>27</v>
      </c>
      <c r="T24" s="30"/>
      <c r="U24" s="39"/>
      <c r="V24" s="29"/>
      <c r="W24" s="31"/>
    </row>
    <row r="25" spans="1:23" s="23" customFormat="1" ht="15" x14ac:dyDescent="0.2">
      <c r="A25" s="9" t="s">
        <v>77</v>
      </c>
      <c r="B25" s="28" t="s">
        <v>64</v>
      </c>
      <c r="C25" s="11" t="s">
        <v>24</v>
      </c>
      <c r="D25" s="25" t="s">
        <v>23</v>
      </c>
      <c r="E25" s="17">
        <v>0</v>
      </c>
      <c r="F25" s="14">
        <v>4</v>
      </c>
      <c r="G25" s="15">
        <v>5</v>
      </c>
      <c r="H25" s="14"/>
      <c r="I25" s="14"/>
      <c r="J25" s="16"/>
      <c r="K25" s="18">
        <v>5</v>
      </c>
      <c r="L25" s="239" t="s">
        <v>76</v>
      </c>
      <c r="M25" s="26" t="s">
        <v>26</v>
      </c>
      <c r="N25" s="32"/>
      <c r="O25" s="42"/>
      <c r="P25" s="43"/>
      <c r="Q25" s="42"/>
      <c r="R25" s="43"/>
      <c r="S25" s="40"/>
      <c r="T25" s="11"/>
      <c r="U25" s="39"/>
      <c r="V25" s="38"/>
      <c r="W25" s="39"/>
    </row>
    <row r="26" spans="1:23" s="23" customFormat="1" ht="15" x14ac:dyDescent="0.2">
      <c r="A26" s="9" t="s">
        <v>78</v>
      </c>
      <c r="B26" s="28" t="s">
        <v>79</v>
      </c>
      <c r="C26" s="11" t="s">
        <v>22</v>
      </c>
      <c r="D26" s="25" t="s">
        <v>23</v>
      </c>
      <c r="E26" s="17">
        <v>2</v>
      </c>
      <c r="F26" s="14">
        <v>2</v>
      </c>
      <c r="G26" s="15">
        <v>5</v>
      </c>
      <c r="H26" s="14"/>
      <c r="I26" s="14"/>
      <c r="J26" s="16"/>
      <c r="K26" s="18">
        <v>5</v>
      </c>
      <c r="L26" s="19" t="s">
        <v>80</v>
      </c>
      <c r="M26" s="26" t="s">
        <v>81</v>
      </c>
      <c r="N26" s="32"/>
      <c r="O26" s="42"/>
      <c r="P26" s="43"/>
      <c r="Q26" s="42"/>
      <c r="R26" s="43"/>
      <c r="S26" s="40" t="s">
        <v>27</v>
      </c>
      <c r="T26" s="11"/>
      <c r="U26" s="39"/>
      <c r="V26" s="13"/>
      <c r="W26" s="39"/>
    </row>
    <row r="27" spans="1:23" s="23" customFormat="1" ht="15" x14ac:dyDescent="0.2">
      <c r="A27" s="9" t="s">
        <v>82</v>
      </c>
      <c r="B27" s="28" t="s">
        <v>83</v>
      </c>
      <c r="C27" s="11" t="s">
        <v>22</v>
      </c>
      <c r="D27" s="25" t="s">
        <v>23</v>
      </c>
      <c r="E27" s="17"/>
      <c r="F27" s="14"/>
      <c r="G27" s="15"/>
      <c r="H27" s="14">
        <v>1</v>
      </c>
      <c r="I27" s="14">
        <v>2</v>
      </c>
      <c r="J27" s="16">
        <v>5</v>
      </c>
      <c r="K27" s="18">
        <v>5</v>
      </c>
      <c r="L27" s="19" t="s">
        <v>37</v>
      </c>
      <c r="M27" s="26" t="s">
        <v>26</v>
      </c>
      <c r="N27" s="32"/>
      <c r="O27" s="42"/>
      <c r="P27" s="43"/>
      <c r="Q27" s="42"/>
      <c r="R27" s="43"/>
      <c r="S27" s="40" t="s">
        <v>27</v>
      </c>
      <c r="T27" s="30"/>
      <c r="U27" s="39"/>
      <c r="V27" s="29"/>
      <c r="W27" s="31"/>
    </row>
    <row r="28" spans="1:23" s="23" customFormat="1" ht="15.75" thickBot="1" x14ac:dyDescent="0.25">
      <c r="A28" s="49" t="s">
        <v>84</v>
      </c>
      <c r="B28" s="50" t="s">
        <v>71</v>
      </c>
      <c r="C28" s="51" t="s">
        <v>24</v>
      </c>
      <c r="D28" s="52" t="s">
        <v>23</v>
      </c>
      <c r="E28" s="53"/>
      <c r="F28" s="54"/>
      <c r="G28" s="55"/>
      <c r="H28" s="54">
        <v>0</v>
      </c>
      <c r="I28" s="54">
        <v>4</v>
      </c>
      <c r="J28" s="56">
        <v>10</v>
      </c>
      <c r="K28" s="57">
        <v>10</v>
      </c>
      <c r="L28" s="95" t="s">
        <v>76</v>
      </c>
      <c r="M28" s="58" t="s">
        <v>26</v>
      </c>
      <c r="N28" s="153"/>
      <c r="O28" s="144"/>
      <c r="P28" s="145"/>
      <c r="Q28" s="144" t="s">
        <v>77</v>
      </c>
      <c r="R28" s="145" t="s">
        <v>64</v>
      </c>
      <c r="S28" s="146"/>
      <c r="T28" s="97"/>
      <c r="U28" s="98"/>
      <c r="V28" s="96"/>
      <c r="W28" s="99"/>
    </row>
    <row r="29" spans="1:23" s="23" customFormat="1" ht="15.75" x14ac:dyDescent="0.2">
      <c r="A29" s="59" t="s">
        <v>161</v>
      </c>
      <c r="B29" s="60"/>
      <c r="C29" s="61"/>
      <c r="D29" s="62"/>
      <c r="E29" s="65"/>
      <c r="F29" s="63"/>
      <c r="G29" s="63"/>
      <c r="H29" s="63"/>
      <c r="I29" s="63"/>
      <c r="J29" s="64"/>
      <c r="K29" s="66" t="e">
        <f>#REF!+#REF!+K30+K31+K32+K33+K34+K35</f>
        <v>#REF!</v>
      </c>
      <c r="L29" s="67"/>
      <c r="M29" s="68"/>
      <c r="N29" s="78"/>
      <c r="O29" s="158"/>
      <c r="P29" s="159"/>
      <c r="Q29" s="158"/>
      <c r="R29" s="159"/>
      <c r="S29" s="150"/>
      <c r="T29" s="209"/>
      <c r="U29" s="173"/>
      <c r="V29" s="210"/>
      <c r="W29" s="211"/>
    </row>
    <row r="30" spans="1:23" s="23" customFormat="1" ht="12.75" customHeight="1" x14ac:dyDescent="0.2">
      <c r="A30" s="69" t="s">
        <v>85</v>
      </c>
      <c r="B30" s="28" t="s">
        <v>86</v>
      </c>
      <c r="C30" s="70" t="s">
        <v>22</v>
      </c>
      <c r="D30" s="71" t="s">
        <v>23</v>
      </c>
      <c r="E30" s="74">
        <v>2</v>
      </c>
      <c r="F30" s="72">
        <v>2</v>
      </c>
      <c r="G30" s="75">
        <v>5</v>
      </c>
      <c r="H30" s="72"/>
      <c r="I30" s="72"/>
      <c r="J30" s="73"/>
      <c r="K30" s="18">
        <v>5</v>
      </c>
      <c r="L30" s="76" t="s">
        <v>87</v>
      </c>
      <c r="M30" s="77" t="s">
        <v>34</v>
      </c>
      <c r="N30" s="32"/>
      <c r="O30" s="42"/>
      <c r="P30" s="43"/>
      <c r="Q30" s="42"/>
      <c r="R30" s="43"/>
      <c r="S30" s="40" t="s">
        <v>27</v>
      </c>
      <c r="T30" s="30"/>
      <c r="U30" s="39"/>
      <c r="V30" s="29"/>
      <c r="W30" s="31"/>
    </row>
    <row r="31" spans="1:23" s="23" customFormat="1" ht="12.75" customHeight="1" x14ac:dyDescent="0.2">
      <c r="A31" s="69" t="s">
        <v>88</v>
      </c>
      <c r="B31" s="10" t="s">
        <v>89</v>
      </c>
      <c r="C31" s="70" t="s">
        <v>22</v>
      </c>
      <c r="D31" s="71" t="s">
        <v>23</v>
      </c>
      <c r="E31" s="74">
        <v>2</v>
      </c>
      <c r="F31" s="72">
        <v>2</v>
      </c>
      <c r="G31" s="75">
        <v>5</v>
      </c>
      <c r="H31" s="72"/>
      <c r="I31" s="72"/>
      <c r="J31" s="73"/>
      <c r="K31" s="18">
        <v>5</v>
      </c>
      <c r="L31" s="76" t="s">
        <v>90</v>
      </c>
      <c r="M31" s="77" t="s">
        <v>34</v>
      </c>
      <c r="N31" s="32"/>
      <c r="O31" s="42"/>
      <c r="P31" s="43"/>
      <c r="Q31" s="42"/>
      <c r="R31" s="43"/>
      <c r="S31" s="40" t="s">
        <v>27</v>
      </c>
      <c r="T31" s="30"/>
      <c r="U31" s="39"/>
      <c r="V31" s="29"/>
      <c r="W31" s="31"/>
    </row>
    <row r="32" spans="1:23" s="23" customFormat="1" ht="15" x14ac:dyDescent="0.2">
      <c r="A32" s="69" t="s">
        <v>91</v>
      </c>
      <c r="B32" s="28" t="s">
        <v>64</v>
      </c>
      <c r="C32" s="70" t="s">
        <v>24</v>
      </c>
      <c r="D32" s="71" t="s">
        <v>23</v>
      </c>
      <c r="E32" s="74">
        <v>0</v>
      </c>
      <c r="F32" s="72">
        <v>4</v>
      </c>
      <c r="G32" s="75">
        <v>5</v>
      </c>
      <c r="H32" s="72"/>
      <c r="I32" s="72"/>
      <c r="J32" s="73"/>
      <c r="K32" s="18">
        <v>5</v>
      </c>
      <c r="L32" s="76" t="s">
        <v>90</v>
      </c>
      <c r="M32" s="77" t="s">
        <v>34</v>
      </c>
      <c r="N32" s="32"/>
      <c r="O32" s="42"/>
      <c r="P32" s="43"/>
      <c r="Q32" s="42"/>
      <c r="R32" s="43"/>
      <c r="S32" s="40"/>
      <c r="T32" s="30"/>
      <c r="U32" s="39"/>
      <c r="V32" s="29"/>
      <c r="W32" s="31"/>
    </row>
    <row r="33" spans="1:24" s="23" customFormat="1" ht="12.75" customHeight="1" x14ac:dyDescent="0.2">
      <c r="A33" s="69" t="s">
        <v>92</v>
      </c>
      <c r="B33" s="10" t="s">
        <v>93</v>
      </c>
      <c r="C33" s="70" t="s">
        <v>22</v>
      </c>
      <c r="D33" s="71" t="s">
        <v>23</v>
      </c>
      <c r="E33" s="74"/>
      <c r="F33" s="72"/>
      <c r="G33" s="75"/>
      <c r="H33" s="72">
        <v>2</v>
      </c>
      <c r="I33" s="72">
        <v>1</v>
      </c>
      <c r="J33" s="73">
        <v>5</v>
      </c>
      <c r="K33" s="18">
        <v>5</v>
      </c>
      <c r="L33" s="76" t="s">
        <v>33</v>
      </c>
      <c r="M33" s="77" t="s">
        <v>34</v>
      </c>
      <c r="N33" s="32"/>
      <c r="O33" s="42"/>
      <c r="P33" s="43"/>
      <c r="Q33" s="42"/>
      <c r="R33" s="43"/>
      <c r="S33" s="40" t="s">
        <v>27</v>
      </c>
      <c r="T33" s="30"/>
      <c r="U33" s="39"/>
      <c r="V33" s="29"/>
      <c r="W33" s="31"/>
    </row>
    <row r="34" spans="1:24" s="23" customFormat="1" ht="12.75" customHeight="1" x14ac:dyDescent="0.2">
      <c r="A34" s="69" t="s">
        <v>94</v>
      </c>
      <c r="B34" s="28" t="s">
        <v>95</v>
      </c>
      <c r="C34" s="70" t="s">
        <v>22</v>
      </c>
      <c r="D34" s="71" t="s">
        <v>23</v>
      </c>
      <c r="E34" s="74"/>
      <c r="F34" s="72"/>
      <c r="G34" s="75"/>
      <c r="H34" s="72">
        <v>2</v>
      </c>
      <c r="I34" s="72">
        <v>2</v>
      </c>
      <c r="J34" s="73">
        <v>5</v>
      </c>
      <c r="K34" s="18">
        <v>5</v>
      </c>
      <c r="L34" s="76" t="s">
        <v>33</v>
      </c>
      <c r="M34" s="77" t="s">
        <v>34</v>
      </c>
      <c r="N34" s="32"/>
      <c r="O34" s="42"/>
      <c r="P34" s="43"/>
      <c r="Q34" s="42"/>
      <c r="R34" s="43"/>
      <c r="S34" s="40" t="s">
        <v>27</v>
      </c>
      <c r="T34" s="30"/>
      <c r="U34" s="39"/>
      <c r="V34" s="29"/>
      <c r="W34" s="31"/>
    </row>
    <row r="35" spans="1:24" s="23" customFormat="1" ht="15.75" thickBot="1" x14ac:dyDescent="0.25">
      <c r="A35" s="212" t="s">
        <v>96</v>
      </c>
      <c r="B35" s="34" t="s">
        <v>71</v>
      </c>
      <c r="C35" s="213" t="s">
        <v>24</v>
      </c>
      <c r="D35" s="141" t="s">
        <v>23</v>
      </c>
      <c r="E35" s="214"/>
      <c r="F35" s="215"/>
      <c r="G35" s="216"/>
      <c r="H35" s="215">
        <v>0</v>
      </c>
      <c r="I35" s="215">
        <v>4</v>
      </c>
      <c r="J35" s="217">
        <v>10</v>
      </c>
      <c r="K35" s="35">
        <v>10</v>
      </c>
      <c r="L35" s="218" t="s">
        <v>90</v>
      </c>
      <c r="M35" s="219" t="s">
        <v>34</v>
      </c>
      <c r="N35" s="32"/>
      <c r="O35" s="220"/>
      <c r="P35" s="221"/>
      <c r="Q35" s="220" t="s">
        <v>91</v>
      </c>
      <c r="R35" s="221" t="s">
        <v>64</v>
      </c>
      <c r="S35" s="222"/>
      <c r="T35" s="223"/>
      <c r="U35" s="224"/>
      <c r="V35" s="225"/>
      <c r="W35" s="226"/>
    </row>
    <row r="36" spans="1:24" s="23" customFormat="1" ht="15.75" thickBot="1" x14ac:dyDescent="0.25">
      <c r="A36" s="175"/>
      <c r="B36" s="176" t="s">
        <v>97</v>
      </c>
      <c r="C36" s="177"/>
      <c r="D36" s="178"/>
      <c r="E36" s="181"/>
      <c r="F36" s="179"/>
      <c r="G36" s="179"/>
      <c r="H36" s="179"/>
      <c r="I36" s="179"/>
      <c r="J36" s="180"/>
      <c r="K36" s="227">
        <v>10</v>
      </c>
      <c r="L36" s="183"/>
      <c r="M36" s="184"/>
      <c r="N36" s="185"/>
      <c r="O36" s="186"/>
      <c r="P36" s="187"/>
      <c r="Q36" s="186"/>
      <c r="R36" s="187"/>
      <c r="S36" s="188"/>
      <c r="T36" s="228"/>
      <c r="U36" s="190"/>
      <c r="V36" s="229"/>
      <c r="W36" s="230"/>
    </row>
    <row r="37" spans="1:24" s="23" customFormat="1" ht="15" x14ac:dyDescent="0.2">
      <c r="A37" s="9" t="s">
        <v>98</v>
      </c>
      <c r="B37" s="79" t="s">
        <v>99</v>
      </c>
      <c r="C37" s="11" t="s">
        <v>22</v>
      </c>
      <c r="D37" s="25" t="s">
        <v>100</v>
      </c>
      <c r="E37" s="13"/>
      <c r="F37" s="14"/>
      <c r="G37" s="80"/>
      <c r="H37" s="14">
        <v>0</v>
      </c>
      <c r="I37" s="14">
        <v>2</v>
      </c>
      <c r="J37" s="81">
        <v>3</v>
      </c>
      <c r="K37" s="83">
        <v>3</v>
      </c>
      <c r="L37" s="41" t="s">
        <v>25</v>
      </c>
      <c r="M37" s="26" t="s">
        <v>26</v>
      </c>
      <c r="N37" s="27"/>
      <c r="O37" s="42"/>
      <c r="P37" s="43"/>
      <c r="Q37" s="42"/>
      <c r="R37" s="43"/>
      <c r="S37" s="40"/>
      <c r="T37" s="30"/>
      <c r="U37" s="39"/>
      <c r="V37" s="29"/>
      <c r="W37" s="31"/>
    </row>
    <row r="38" spans="1:24" s="23" customFormat="1" ht="15" x14ac:dyDescent="0.2">
      <c r="A38" s="9" t="s">
        <v>101</v>
      </c>
      <c r="B38" s="82" t="s">
        <v>102</v>
      </c>
      <c r="C38" s="213" t="s">
        <v>22</v>
      </c>
      <c r="D38" s="141" t="s">
        <v>100</v>
      </c>
      <c r="E38" s="17">
        <v>0</v>
      </c>
      <c r="F38" s="14">
        <v>2</v>
      </c>
      <c r="G38" s="15">
        <v>3</v>
      </c>
      <c r="H38" s="14"/>
      <c r="I38" s="14"/>
      <c r="J38" s="85"/>
      <c r="K38" s="83">
        <v>3</v>
      </c>
      <c r="L38" s="41" t="s">
        <v>37</v>
      </c>
      <c r="M38" s="26" t="s">
        <v>26</v>
      </c>
      <c r="N38" s="27"/>
      <c r="O38" s="42"/>
      <c r="P38" s="43"/>
      <c r="Q38" s="42"/>
      <c r="R38" s="43"/>
      <c r="S38" s="40"/>
      <c r="T38" s="30"/>
      <c r="U38" s="39"/>
      <c r="V38" s="29"/>
      <c r="W38" s="31"/>
    </row>
    <row r="39" spans="1:24" s="23" customFormat="1" ht="15" x14ac:dyDescent="0.2">
      <c r="A39" s="9" t="s">
        <v>103</v>
      </c>
      <c r="B39" s="22" t="s">
        <v>104</v>
      </c>
      <c r="C39" s="11" t="s">
        <v>24</v>
      </c>
      <c r="D39" s="12" t="s">
        <v>100</v>
      </c>
      <c r="E39" s="13">
        <v>0</v>
      </c>
      <c r="F39" s="14">
        <v>2</v>
      </c>
      <c r="G39" s="15">
        <v>3</v>
      </c>
      <c r="H39" s="14"/>
      <c r="I39" s="14"/>
      <c r="J39" s="16"/>
      <c r="K39" s="83">
        <v>3</v>
      </c>
      <c r="L39" s="41" t="s">
        <v>153</v>
      </c>
      <c r="M39" s="26" t="s">
        <v>26</v>
      </c>
      <c r="N39" s="37"/>
      <c r="O39" s="42"/>
      <c r="P39" s="43"/>
      <c r="Q39" s="45" t="s">
        <v>29</v>
      </c>
      <c r="R39" s="46" t="s">
        <v>30</v>
      </c>
      <c r="S39" s="40"/>
      <c r="T39" s="30"/>
      <c r="U39" s="39"/>
      <c r="V39" s="29"/>
      <c r="W39" s="31"/>
    </row>
    <row r="40" spans="1:24" s="23" customFormat="1" ht="15" x14ac:dyDescent="0.2">
      <c r="A40" s="86" t="s">
        <v>105</v>
      </c>
      <c r="B40" s="84" t="s">
        <v>106</v>
      </c>
      <c r="C40" s="11" t="s">
        <v>22</v>
      </c>
      <c r="D40" s="88" t="s">
        <v>100</v>
      </c>
      <c r="E40" s="13">
        <v>2</v>
      </c>
      <c r="F40" s="14">
        <v>0</v>
      </c>
      <c r="G40" s="15">
        <v>3</v>
      </c>
      <c r="H40" s="14">
        <v>2</v>
      </c>
      <c r="I40" s="14">
        <v>0</v>
      </c>
      <c r="J40" s="85">
        <v>3</v>
      </c>
      <c r="K40" s="92">
        <v>3</v>
      </c>
      <c r="L40" s="41" t="s">
        <v>48</v>
      </c>
      <c r="M40" s="20" t="s">
        <v>49</v>
      </c>
      <c r="N40" s="37"/>
      <c r="O40" s="42"/>
      <c r="P40" s="43"/>
      <c r="Q40" s="42"/>
      <c r="R40" s="43"/>
      <c r="S40" s="40"/>
      <c r="T40" s="30"/>
      <c r="U40" s="39"/>
      <c r="V40" s="29"/>
      <c r="W40" s="31"/>
    </row>
    <row r="41" spans="1:24" s="8" customFormat="1" ht="15" x14ac:dyDescent="0.2">
      <c r="A41" s="234" t="s">
        <v>169</v>
      </c>
      <c r="B41" s="22" t="s">
        <v>170</v>
      </c>
      <c r="C41" s="235" t="s">
        <v>22</v>
      </c>
      <c r="D41" s="236" t="s">
        <v>100</v>
      </c>
      <c r="E41" s="13"/>
      <c r="F41" s="14"/>
      <c r="G41" s="15"/>
      <c r="H41" s="14"/>
      <c r="I41" s="14"/>
      <c r="J41" s="85"/>
      <c r="K41" s="92">
        <v>5</v>
      </c>
      <c r="L41" s="237" t="s">
        <v>171</v>
      </c>
      <c r="M41" s="238" t="s">
        <v>56</v>
      </c>
      <c r="N41" s="233"/>
      <c r="O41" s="42"/>
      <c r="P41" s="43"/>
      <c r="Q41" s="42"/>
      <c r="R41" s="43"/>
      <c r="S41" s="25"/>
      <c r="T41" s="40"/>
      <c r="U41" s="11"/>
      <c r="V41" s="39"/>
      <c r="W41" s="38"/>
      <c r="X41" s="39"/>
    </row>
    <row r="42" spans="1:24" s="23" customFormat="1" ht="15" x14ac:dyDescent="0.2">
      <c r="A42" s="232" t="s">
        <v>155</v>
      </c>
      <c r="B42" s="82" t="s">
        <v>156</v>
      </c>
      <c r="C42" s="11" t="s">
        <v>24</v>
      </c>
      <c r="D42" s="25" t="s">
        <v>100</v>
      </c>
      <c r="E42" s="13">
        <v>0</v>
      </c>
      <c r="F42" s="14">
        <v>2</v>
      </c>
      <c r="G42" s="15">
        <v>3</v>
      </c>
      <c r="H42" s="14">
        <v>0</v>
      </c>
      <c r="I42" s="14">
        <v>2</v>
      </c>
      <c r="J42" s="85">
        <v>3</v>
      </c>
      <c r="K42" s="83">
        <v>3</v>
      </c>
      <c r="L42" s="41" t="s">
        <v>154</v>
      </c>
      <c r="M42" s="26" t="s">
        <v>26</v>
      </c>
      <c r="N42" s="27"/>
      <c r="O42" s="42"/>
      <c r="P42" s="43"/>
      <c r="Q42" s="42"/>
      <c r="R42" s="43"/>
      <c r="S42" s="40"/>
      <c r="T42" s="30"/>
      <c r="U42" s="39"/>
      <c r="V42" s="29"/>
      <c r="W42" s="31"/>
    </row>
    <row r="43" spans="1:24" s="23" customFormat="1" ht="15" x14ac:dyDescent="0.2">
      <c r="A43" s="9" t="s">
        <v>107</v>
      </c>
      <c r="B43" s="28" t="s">
        <v>108</v>
      </c>
      <c r="C43" s="11" t="s">
        <v>22</v>
      </c>
      <c r="D43" s="25" t="s">
        <v>100</v>
      </c>
      <c r="E43" s="13"/>
      <c r="F43" s="14"/>
      <c r="G43" s="15"/>
      <c r="H43" s="14">
        <v>0</v>
      </c>
      <c r="I43" s="14">
        <v>2</v>
      </c>
      <c r="J43" s="85">
        <v>3</v>
      </c>
      <c r="K43" s="83">
        <v>3</v>
      </c>
      <c r="L43" s="41" t="s">
        <v>154</v>
      </c>
      <c r="M43" s="26" t="s">
        <v>26</v>
      </c>
      <c r="N43" s="27"/>
      <c r="O43" s="42"/>
      <c r="P43" s="43"/>
      <c r="Q43" s="42"/>
      <c r="R43" s="43"/>
      <c r="S43" s="40"/>
      <c r="T43" s="30"/>
      <c r="U43" s="39"/>
      <c r="V43" s="29"/>
      <c r="W43" s="31"/>
    </row>
    <row r="44" spans="1:24" s="23" customFormat="1" ht="15" x14ac:dyDescent="0.2">
      <c r="A44" s="33" t="s">
        <v>109</v>
      </c>
      <c r="B44" s="22" t="s">
        <v>110</v>
      </c>
      <c r="C44" s="24" t="s">
        <v>24</v>
      </c>
      <c r="D44" s="25" t="s">
        <v>100</v>
      </c>
      <c r="E44" s="17"/>
      <c r="F44" s="14"/>
      <c r="G44" s="15"/>
      <c r="H44" s="14">
        <v>0</v>
      </c>
      <c r="I44" s="14">
        <v>2</v>
      </c>
      <c r="J44" s="16">
        <v>3</v>
      </c>
      <c r="K44" s="83">
        <v>3</v>
      </c>
      <c r="L44" s="41" t="s">
        <v>157</v>
      </c>
      <c r="M44" s="20" t="s">
        <v>26</v>
      </c>
      <c r="N44" s="27"/>
      <c r="O44" s="42"/>
      <c r="P44" s="43"/>
      <c r="Q44" s="45" t="s">
        <v>29</v>
      </c>
      <c r="R44" s="46" t="s">
        <v>30</v>
      </c>
      <c r="S44" s="40"/>
      <c r="T44" s="30"/>
      <c r="U44" s="39"/>
      <c r="V44" s="29"/>
      <c r="W44" s="31"/>
    </row>
    <row r="45" spans="1:24" s="8" customFormat="1" ht="15.75" thickBot="1" x14ac:dyDescent="0.25">
      <c r="A45" s="49" t="s">
        <v>111</v>
      </c>
      <c r="B45" s="50" t="s">
        <v>172</v>
      </c>
      <c r="C45" s="51" t="s">
        <v>24</v>
      </c>
      <c r="D45" s="52" t="s">
        <v>100</v>
      </c>
      <c r="E45" s="93"/>
      <c r="F45" s="54"/>
      <c r="G45" s="55"/>
      <c r="H45" s="54">
        <v>0</v>
      </c>
      <c r="I45" s="54">
        <v>2</v>
      </c>
      <c r="J45" s="56">
        <v>3</v>
      </c>
      <c r="K45" s="94">
        <v>3</v>
      </c>
      <c r="L45" s="95" t="s">
        <v>25</v>
      </c>
      <c r="M45" s="58" t="s">
        <v>26</v>
      </c>
      <c r="N45" s="231"/>
      <c r="O45" s="144"/>
      <c r="P45" s="145"/>
      <c r="Q45" s="144"/>
      <c r="R45" s="145"/>
      <c r="S45" s="146"/>
      <c r="T45" s="97"/>
      <c r="U45" s="98"/>
      <c r="V45" s="96"/>
      <c r="W45" s="99"/>
    </row>
    <row r="46" spans="1:24" ht="16.5" thickBot="1" x14ac:dyDescent="0.25">
      <c r="A46" s="100" t="s">
        <v>112</v>
      </c>
      <c r="B46" s="101"/>
      <c r="C46" s="102"/>
      <c r="D46" s="102"/>
      <c r="E46" s="103"/>
      <c r="F46" s="103"/>
      <c r="G46" s="103"/>
      <c r="H46" s="103"/>
      <c r="I46" s="103"/>
      <c r="J46" s="103"/>
      <c r="K46" s="104">
        <f>K5+K7+K9+K13+K36</f>
        <v>69</v>
      </c>
      <c r="L46" s="103"/>
      <c r="M46" s="103"/>
      <c r="N46" s="105"/>
      <c r="O46" s="106"/>
      <c r="P46" s="106"/>
      <c r="Q46" s="106"/>
    </row>
    <row r="47" spans="1:24" x14ac:dyDescent="0.2">
      <c r="A47" s="108"/>
      <c r="B47" s="109"/>
      <c r="C47" s="110"/>
      <c r="D47" s="111"/>
      <c r="E47" s="111"/>
      <c r="F47" s="111"/>
      <c r="G47" s="111"/>
      <c r="H47" s="111"/>
      <c r="I47" s="111"/>
      <c r="J47" s="111"/>
      <c r="K47" s="111"/>
      <c r="L47" s="111"/>
      <c r="M47" s="111"/>
      <c r="N47" s="110"/>
      <c r="O47" s="112"/>
      <c r="P47" s="112"/>
      <c r="Q47" s="112"/>
    </row>
    <row r="48" spans="1:24" x14ac:dyDescent="0.2">
      <c r="A48" s="113" t="s">
        <v>113</v>
      </c>
      <c r="B48" s="114"/>
      <c r="C48" s="115"/>
      <c r="D48" s="115"/>
      <c r="E48" s="115"/>
      <c r="F48" s="115"/>
      <c r="G48" s="115"/>
      <c r="H48" s="115"/>
      <c r="I48" s="115"/>
      <c r="J48" s="115"/>
      <c r="K48" s="115"/>
      <c r="L48" s="115"/>
      <c r="M48" s="116"/>
      <c r="N48" s="117"/>
      <c r="O48" s="118"/>
      <c r="P48" s="118"/>
      <c r="Q48" s="118"/>
    </row>
    <row r="49" spans="1:17" x14ac:dyDescent="0.2">
      <c r="A49" s="113" t="s">
        <v>114</v>
      </c>
      <c r="B49" s="114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6"/>
      <c r="N49" s="117"/>
      <c r="O49" s="118"/>
      <c r="P49" s="118"/>
      <c r="Q49" s="118"/>
    </row>
    <row r="50" spans="1:17" s="107" customFormat="1" x14ac:dyDescent="0.2">
      <c r="A50" s="119" t="s">
        <v>115</v>
      </c>
      <c r="B50" s="119"/>
      <c r="C50" s="119"/>
      <c r="D50" s="119"/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</row>
    <row r="51" spans="1:17" s="107" customFormat="1" x14ac:dyDescent="0.2">
      <c r="A51" s="119" t="s">
        <v>116</v>
      </c>
      <c r="B51" s="119"/>
      <c r="C51" s="119"/>
      <c r="D51" s="119"/>
      <c r="E51" s="119"/>
      <c r="F51" s="119"/>
      <c r="G51" s="119"/>
      <c r="H51" s="119"/>
      <c r="I51" s="119"/>
      <c r="J51" s="119"/>
      <c r="K51" s="119"/>
      <c r="L51" s="119"/>
      <c r="M51" s="119"/>
      <c r="N51" s="119"/>
      <c r="O51" s="119"/>
      <c r="P51" s="119"/>
      <c r="Q51" s="119"/>
    </row>
    <row r="52" spans="1:17" s="107" customFormat="1" x14ac:dyDescent="0.2">
      <c r="A52" s="119" t="s">
        <v>117</v>
      </c>
      <c r="B52" s="119"/>
      <c r="C52" s="119"/>
      <c r="D52" s="119"/>
      <c r="E52" s="119"/>
      <c r="F52" s="119"/>
      <c r="G52" s="119"/>
      <c r="H52" s="119"/>
      <c r="I52" s="119"/>
      <c r="J52" s="119"/>
      <c r="K52" s="119"/>
      <c r="L52" s="119"/>
      <c r="M52" s="119"/>
      <c r="N52" s="119"/>
      <c r="O52" s="119"/>
      <c r="P52" s="119"/>
      <c r="Q52" s="119"/>
    </row>
    <row r="53" spans="1:17" s="107" customFormat="1" x14ac:dyDescent="0.2">
      <c r="A53" s="113" t="s">
        <v>118</v>
      </c>
      <c r="B53" s="114"/>
      <c r="C53" s="115"/>
      <c r="D53" s="115"/>
      <c r="E53" s="115"/>
      <c r="F53" s="115"/>
      <c r="G53" s="115"/>
      <c r="H53" s="115"/>
      <c r="I53" s="115"/>
      <c r="J53" s="115"/>
      <c r="K53" s="115"/>
      <c r="L53" s="115"/>
      <c r="M53" s="116"/>
      <c r="N53" s="117"/>
      <c r="O53" s="118"/>
      <c r="P53" s="118"/>
      <c r="Q53" s="118"/>
    </row>
    <row r="54" spans="1:17" s="107" customFormat="1" x14ac:dyDescent="0.2">
      <c r="A54" s="120" t="s">
        <v>119</v>
      </c>
      <c r="B54" s="121"/>
      <c r="C54" s="122"/>
      <c r="D54" s="122"/>
      <c r="E54" s="122"/>
      <c r="F54" s="122"/>
      <c r="G54" s="122"/>
      <c r="H54" s="122"/>
      <c r="I54" s="122"/>
      <c r="J54" s="122"/>
      <c r="K54" s="122"/>
      <c r="L54" s="122"/>
      <c r="M54" s="120"/>
      <c r="N54" s="120"/>
      <c r="O54" s="120"/>
      <c r="P54" s="120"/>
      <c r="Q54" s="120"/>
    </row>
    <row r="55" spans="1:17" s="107" customFormat="1" ht="28.5" customHeight="1" x14ac:dyDescent="0.2">
      <c r="A55" s="241" t="s">
        <v>120</v>
      </c>
      <c r="B55" s="241"/>
      <c r="C55" s="241"/>
      <c r="D55" s="241"/>
      <c r="E55" s="241"/>
      <c r="F55" s="241"/>
      <c r="G55" s="241"/>
      <c r="H55" s="241"/>
      <c r="I55" s="241"/>
      <c r="J55" s="241"/>
      <c r="K55" s="241"/>
      <c r="L55" s="241"/>
      <c r="M55" s="241"/>
      <c r="N55" s="241"/>
      <c r="O55" s="121"/>
      <c r="P55" s="121"/>
      <c r="Q55" s="121"/>
    </row>
    <row r="56" spans="1:17" s="107" customFormat="1" x14ac:dyDescent="0.2">
      <c r="A56" s="120" t="s">
        <v>121</v>
      </c>
      <c r="B56" s="121"/>
      <c r="C56" s="122"/>
      <c r="D56" s="122"/>
      <c r="E56" s="122"/>
      <c r="F56" s="122"/>
      <c r="G56" s="122"/>
      <c r="H56" s="122"/>
      <c r="I56" s="122"/>
      <c r="J56" s="122"/>
      <c r="K56" s="122"/>
      <c r="L56" s="122"/>
      <c r="M56" s="120"/>
      <c r="N56" s="120"/>
      <c r="O56" s="120"/>
      <c r="P56" s="120"/>
      <c r="Q56" s="120"/>
    </row>
    <row r="57" spans="1:17" s="107" customFormat="1" x14ac:dyDescent="0.2">
      <c r="A57" s="120" t="s">
        <v>122</v>
      </c>
      <c r="B57" s="121"/>
      <c r="C57" s="122"/>
      <c r="D57" s="122"/>
      <c r="E57" s="122"/>
      <c r="F57" s="122"/>
      <c r="G57" s="122"/>
      <c r="H57" s="122"/>
      <c r="I57" s="122"/>
      <c r="J57" s="122"/>
      <c r="K57" s="122"/>
      <c r="L57" s="122"/>
      <c r="M57" s="120"/>
      <c r="N57" s="120"/>
      <c r="O57" s="120"/>
      <c r="P57" s="120"/>
      <c r="Q57" s="120"/>
    </row>
    <row r="58" spans="1:17" s="107" customFormat="1" x14ac:dyDescent="0.2">
      <c r="A58" s="113" t="s">
        <v>123</v>
      </c>
      <c r="B58" s="114"/>
      <c r="C58" s="115"/>
      <c r="D58" s="115"/>
      <c r="E58" s="115"/>
      <c r="F58" s="115"/>
      <c r="G58" s="115"/>
      <c r="H58" s="115"/>
      <c r="I58" s="115"/>
      <c r="J58" s="115"/>
      <c r="K58" s="115"/>
      <c r="L58" s="115"/>
      <c r="M58" s="116"/>
      <c r="N58" s="117"/>
      <c r="O58" s="118"/>
      <c r="P58" s="118"/>
      <c r="Q58" s="118"/>
    </row>
    <row r="59" spans="1:17" s="107" customFormat="1" x14ac:dyDescent="0.2">
      <c r="A59" s="123" t="s">
        <v>11</v>
      </c>
      <c r="B59" s="121"/>
      <c r="C59" s="122"/>
      <c r="D59" s="122"/>
      <c r="E59" s="122"/>
      <c r="F59" s="122"/>
      <c r="G59" s="122"/>
      <c r="H59" s="122"/>
      <c r="I59" s="122"/>
      <c r="J59" s="122"/>
      <c r="K59" s="122"/>
      <c r="L59" s="122"/>
      <c r="M59" s="120"/>
      <c r="N59" s="120"/>
      <c r="O59" s="120"/>
      <c r="P59" s="120"/>
      <c r="Q59" s="120"/>
    </row>
    <row r="60" spans="1:17" s="107" customFormat="1" x14ac:dyDescent="0.2">
      <c r="A60" s="120" t="s">
        <v>164</v>
      </c>
      <c r="B60" s="121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2"/>
    </row>
    <row r="61" spans="1:17" s="107" customFormat="1" x14ac:dyDescent="0.2">
      <c r="A61" s="120" t="s">
        <v>124</v>
      </c>
      <c r="B61" s="121"/>
      <c r="C61" s="122"/>
      <c r="D61" s="122"/>
      <c r="E61" s="122"/>
      <c r="F61" s="122"/>
      <c r="G61" s="122"/>
      <c r="H61" s="122"/>
      <c r="I61" s="122"/>
      <c r="J61" s="122"/>
      <c r="K61" s="122"/>
      <c r="L61" s="122"/>
      <c r="M61" s="122"/>
      <c r="N61" s="122"/>
      <c r="O61" s="122"/>
      <c r="P61" s="122"/>
      <c r="Q61" s="122"/>
    </row>
    <row r="62" spans="1:17" s="107" customFormat="1" x14ac:dyDescent="0.2">
      <c r="A62" s="120" t="s">
        <v>125</v>
      </c>
      <c r="B62" s="121"/>
      <c r="C62" s="122"/>
      <c r="D62" s="122"/>
      <c r="E62" s="122"/>
      <c r="F62" s="122"/>
      <c r="G62" s="122"/>
      <c r="H62" s="122"/>
      <c r="I62" s="122"/>
      <c r="J62" s="122"/>
      <c r="K62" s="122"/>
      <c r="L62" s="122"/>
      <c r="M62" s="122"/>
      <c r="N62" s="122"/>
      <c r="O62" s="122"/>
      <c r="P62" s="122"/>
      <c r="Q62" s="122"/>
    </row>
    <row r="63" spans="1:17" s="107" customFormat="1" x14ac:dyDescent="0.2">
      <c r="A63" s="123" t="s">
        <v>126</v>
      </c>
      <c r="B63" s="121"/>
      <c r="C63" s="122"/>
      <c r="D63" s="122"/>
      <c r="E63" s="122"/>
      <c r="F63" s="122"/>
      <c r="G63" s="122"/>
      <c r="H63" s="122"/>
      <c r="I63" s="122"/>
      <c r="J63" s="122"/>
      <c r="K63" s="122"/>
      <c r="L63" s="122"/>
      <c r="M63" s="120"/>
      <c r="N63" s="120"/>
      <c r="O63" s="120"/>
      <c r="P63" s="120"/>
      <c r="Q63" s="120"/>
    </row>
    <row r="64" spans="1:17" s="107" customFormat="1" x14ac:dyDescent="0.2">
      <c r="A64" s="120" t="s">
        <v>127</v>
      </c>
      <c r="B64" s="121"/>
      <c r="C64" s="122"/>
      <c r="D64" s="122"/>
      <c r="E64" s="122"/>
      <c r="F64" s="122"/>
      <c r="G64" s="122"/>
      <c r="H64" s="122"/>
      <c r="I64" s="122"/>
      <c r="J64" s="122"/>
      <c r="K64" s="122"/>
      <c r="L64" s="122"/>
      <c r="M64" s="122"/>
      <c r="N64" s="122"/>
      <c r="O64" s="122"/>
      <c r="P64" s="122"/>
      <c r="Q64" s="122"/>
    </row>
    <row r="65" spans="1:17" s="107" customFormat="1" x14ac:dyDescent="0.2">
      <c r="A65" s="124" t="s">
        <v>165</v>
      </c>
      <c r="B65" s="125"/>
      <c r="C65" s="126"/>
      <c r="D65" s="126"/>
      <c r="E65" s="122"/>
      <c r="F65" s="122"/>
      <c r="G65" s="122"/>
      <c r="H65" s="122"/>
      <c r="I65" s="122"/>
      <c r="J65" s="122"/>
      <c r="K65" s="122"/>
      <c r="L65" s="122"/>
      <c r="M65" s="122"/>
      <c r="N65" s="122"/>
      <c r="O65" s="122"/>
      <c r="P65" s="122"/>
      <c r="Q65" s="122"/>
    </row>
    <row r="66" spans="1:17" s="107" customFormat="1" x14ac:dyDescent="0.2">
      <c r="A66" s="123" t="s">
        <v>128</v>
      </c>
      <c r="B66" s="121"/>
      <c r="C66" s="122"/>
      <c r="D66" s="122"/>
      <c r="E66" s="122"/>
      <c r="F66" s="122"/>
      <c r="G66" s="122"/>
      <c r="H66" s="122"/>
      <c r="I66" s="122"/>
      <c r="J66" s="122"/>
      <c r="K66" s="122"/>
      <c r="L66" s="122"/>
      <c r="M66" s="120"/>
      <c r="N66" s="120"/>
      <c r="O66" s="120"/>
      <c r="P66" s="120"/>
      <c r="Q66" s="120"/>
    </row>
    <row r="67" spans="1:17" s="107" customFormat="1" x14ac:dyDescent="0.2">
      <c r="A67" s="120" t="s">
        <v>129</v>
      </c>
      <c r="B67" s="121"/>
      <c r="C67" s="122"/>
      <c r="D67" s="122"/>
      <c r="E67" s="122"/>
      <c r="F67" s="122"/>
      <c r="G67" s="122"/>
      <c r="H67" s="122"/>
      <c r="I67" s="122"/>
      <c r="J67" s="122"/>
      <c r="K67" s="122"/>
      <c r="L67" s="122"/>
      <c r="M67" s="122"/>
      <c r="N67" s="122"/>
      <c r="O67" s="122"/>
      <c r="P67" s="122"/>
      <c r="Q67" s="122"/>
    </row>
    <row r="68" spans="1:17" s="107" customFormat="1" x14ac:dyDescent="0.2">
      <c r="A68" s="120" t="s">
        <v>130</v>
      </c>
      <c r="B68" s="121"/>
      <c r="C68" s="122"/>
      <c r="D68" s="122"/>
      <c r="E68" s="122"/>
      <c r="F68" s="122"/>
      <c r="G68" s="122"/>
      <c r="H68" s="122"/>
      <c r="I68" s="122"/>
      <c r="J68" s="122"/>
      <c r="K68" s="122"/>
      <c r="L68" s="122"/>
      <c r="M68" s="122"/>
      <c r="N68" s="122"/>
      <c r="O68" s="122"/>
      <c r="P68" s="122"/>
      <c r="Q68" s="122"/>
    </row>
    <row r="69" spans="1:17" s="107" customFormat="1" x14ac:dyDescent="0.2">
      <c r="A69" s="120" t="s">
        <v>131</v>
      </c>
      <c r="B69" s="121"/>
      <c r="C69" s="122"/>
      <c r="D69" s="122"/>
      <c r="E69" s="122"/>
      <c r="F69" s="122"/>
      <c r="G69" s="122"/>
      <c r="H69" s="122"/>
      <c r="I69" s="122"/>
      <c r="J69" s="122"/>
      <c r="K69" s="122"/>
      <c r="L69" s="122"/>
      <c r="M69" s="122"/>
      <c r="N69" s="122"/>
      <c r="O69" s="122"/>
      <c r="P69" s="122"/>
      <c r="Q69" s="122"/>
    </row>
    <row r="70" spans="1:17" s="107" customFormat="1" x14ac:dyDescent="0.2">
      <c r="A70" s="120" t="s">
        <v>132</v>
      </c>
      <c r="B70" s="121"/>
      <c r="C70" s="122"/>
      <c r="D70" s="122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  <c r="Q70" s="122"/>
    </row>
    <row r="71" spans="1:17" s="107" customFormat="1" x14ac:dyDescent="0.2">
      <c r="A71" s="120" t="s">
        <v>166</v>
      </c>
      <c r="B71" s="121"/>
      <c r="C71" s="122"/>
      <c r="D71" s="122"/>
      <c r="E71" s="122"/>
      <c r="F71" s="122"/>
      <c r="G71" s="122"/>
      <c r="H71" s="122"/>
      <c r="I71" s="122"/>
      <c r="J71" s="122"/>
      <c r="K71" s="122"/>
      <c r="L71" s="122"/>
      <c r="M71" s="122"/>
      <c r="N71" s="122"/>
      <c r="O71" s="122"/>
      <c r="P71" s="122"/>
      <c r="Q71" s="122"/>
    </row>
    <row r="72" spans="1:17" s="107" customFormat="1" x14ac:dyDescent="0.2">
      <c r="A72" s="120" t="s">
        <v>133</v>
      </c>
      <c r="B72" s="121"/>
      <c r="C72" s="122"/>
      <c r="D72" s="122"/>
      <c r="E72" s="122"/>
      <c r="F72" s="122"/>
      <c r="G72" s="122"/>
      <c r="H72" s="122"/>
      <c r="I72" s="122"/>
      <c r="J72" s="122"/>
      <c r="K72" s="122"/>
      <c r="L72" s="122"/>
      <c r="M72" s="122"/>
      <c r="N72" s="122"/>
      <c r="O72" s="122"/>
      <c r="P72" s="122"/>
      <c r="Q72" s="122"/>
    </row>
    <row r="73" spans="1:17" s="107" customFormat="1" x14ac:dyDescent="0.2">
      <c r="A73" s="120" t="s">
        <v>134</v>
      </c>
      <c r="B73" s="121"/>
      <c r="C73" s="122"/>
      <c r="D73" s="122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  <c r="Q73" s="122"/>
    </row>
    <row r="74" spans="1:17" s="107" customFormat="1" x14ac:dyDescent="0.2">
      <c r="A74" s="120" t="s">
        <v>135</v>
      </c>
      <c r="B74" s="121"/>
      <c r="C74" s="122"/>
      <c r="D74" s="122"/>
      <c r="E74" s="122"/>
      <c r="F74" s="122"/>
      <c r="G74" s="122"/>
      <c r="H74" s="122"/>
      <c r="I74" s="122"/>
      <c r="J74" s="122"/>
      <c r="K74" s="122"/>
      <c r="L74" s="122"/>
      <c r="M74" s="122"/>
      <c r="N74" s="122"/>
      <c r="O74" s="122"/>
      <c r="P74" s="122"/>
      <c r="Q74" s="122"/>
    </row>
    <row r="75" spans="1:17" s="107" customFormat="1" x14ac:dyDescent="0.2">
      <c r="A75" s="120" t="s">
        <v>136</v>
      </c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</row>
    <row r="76" spans="1:17" s="107" customFormat="1" x14ac:dyDescent="0.2">
      <c r="A76" s="123" t="s">
        <v>137</v>
      </c>
      <c r="B76" s="121"/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0"/>
      <c r="N76" s="120"/>
      <c r="O76" s="120"/>
      <c r="P76" s="120"/>
      <c r="Q76" s="120"/>
    </row>
    <row r="77" spans="1:17" s="107" customFormat="1" x14ac:dyDescent="0.2">
      <c r="A77" s="120" t="s">
        <v>138</v>
      </c>
      <c r="B77" s="121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</row>
    <row r="78" spans="1:17" s="107" customFormat="1" x14ac:dyDescent="0.2">
      <c r="A78" s="120" t="s">
        <v>139</v>
      </c>
      <c r="B78" s="121"/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</row>
    <row r="79" spans="1:17" s="107" customFormat="1" x14ac:dyDescent="0.2">
      <c r="A79" s="120" t="s">
        <v>140</v>
      </c>
      <c r="B79" s="121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</row>
    <row r="80" spans="1:17" s="107" customFormat="1" x14ac:dyDescent="0.2">
      <c r="A80" s="120" t="s">
        <v>141</v>
      </c>
      <c r="B80" s="121"/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</row>
    <row r="81" spans="1:17" s="107" customFormat="1" x14ac:dyDescent="0.2">
      <c r="A81" s="120" t="s">
        <v>142</v>
      </c>
      <c r="B81" s="121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0"/>
      <c r="N81" s="120"/>
      <c r="O81" s="120"/>
      <c r="P81" s="120"/>
      <c r="Q81" s="120"/>
    </row>
    <row r="82" spans="1:17" s="107" customFormat="1" x14ac:dyDescent="0.2">
      <c r="A82" s="120" t="s">
        <v>143</v>
      </c>
      <c r="B82" s="121"/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0"/>
      <c r="N82" s="120"/>
      <c r="O82" s="120"/>
      <c r="P82" s="120"/>
      <c r="Q82" s="120"/>
    </row>
    <row r="83" spans="1:17" s="107" customFormat="1" x14ac:dyDescent="0.2">
      <c r="A83" s="120" t="s">
        <v>144</v>
      </c>
      <c r="B83" s="121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0"/>
      <c r="N83" s="120"/>
      <c r="O83" s="120"/>
      <c r="P83" s="120"/>
      <c r="Q83" s="120"/>
    </row>
    <row r="84" spans="1:17" s="107" customFormat="1" x14ac:dyDescent="0.2">
      <c r="A84" s="120" t="s">
        <v>145</v>
      </c>
      <c r="B84" s="121"/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0"/>
      <c r="N84" s="120"/>
      <c r="O84" s="120"/>
      <c r="P84" s="120"/>
      <c r="Q84" s="120"/>
    </row>
    <row r="85" spans="1:17" s="107" customFormat="1" x14ac:dyDescent="0.2">
      <c r="A85" s="127" t="s">
        <v>146</v>
      </c>
      <c r="B85" s="128"/>
      <c r="C85" s="129"/>
      <c r="D85" s="130"/>
      <c r="E85" s="130"/>
      <c r="F85" s="130"/>
      <c r="G85" s="130"/>
      <c r="H85" s="130"/>
      <c r="I85" s="130"/>
      <c r="J85" s="130"/>
      <c r="K85" s="130"/>
      <c r="L85" s="131"/>
      <c r="M85" s="132"/>
      <c r="N85" s="132"/>
      <c r="O85" s="132"/>
      <c r="P85" s="132"/>
      <c r="Q85" s="120"/>
    </row>
    <row r="86" spans="1:17" s="107" customFormat="1" x14ac:dyDescent="0.2">
      <c r="A86" s="127" t="s">
        <v>147</v>
      </c>
      <c r="B86" s="128"/>
      <c r="C86" s="129"/>
      <c r="D86" s="130"/>
      <c r="E86" s="130"/>
      <c r="F86" s="130"/>
      <c r="G86" s="130"/>
      <c r="H86" s="130"/>
      <c r="I86" s="130"/>
      <c r="J86" s="130"/>
      <c r="K86" s="130"/>
      <c r="L86" s="131"/>
      <c r="M86" s="132"/>
      <c r="N86" s="132"/>
      <c r="O86" s="132"/>
      <c r="P86" s="132"/>
      <c r="Q86" s="120"/>
    </row>
    <row r="87" spans="1:17" s="107" customFormat="1" x14ac:dyDescent="0.2">
      <c r="A87" s="113" t="s">
        <v>148</v>
      </c>
      <c r="B87" s="114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6"/>
      <c r="N87" s="117"/>
      <c r="O87" s="118"/>
      <c r="P87" s="118"/>
      <c r="Q87" s="118"/>
    </row>
    <row r="88" spans="1:17" s="107" customFormat="1" x14ac:dyDescent="0.2">
      <c r="A88" s="133" t="s">
        <v>149</v>
      </c>
      <c r="B88" s="134"/>
      <c r="C88" s="135"/>
      <c r="D88" s="135"/>
      <c r="E88" s="135"/>
      <c r="F88" s="135"/>
      <c r="G88" s="135"/>
      <c r="H88" s="135"/>
      <c r="I88" s="135"/>
      <c r="J88" s="135"/>
      <c r="K88" s="135"/>
      <c r="L88" s="136"/>
      <c r="M88" s="136"/>
      <c r="N88" s="136"/>
      <c r="O88" s="137"/>
      <c r="P88" s="138"/>
      <c r="Q88" s="134"/>
    </row>
    <row r="89" spans="1:17" s="107" customFormat="1" x14ac:dyDescent="0.2">
      <c r="A89" s="113" t="s">
        <v>150</v>
      </c>
      <c r="B89" s="114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6"/>
      <c r="N89" s="117"/>
      <c r="O89" s="118"/>
      <c r="P89" s="118"/>
      <c r="Q89" s="118"/>
    </row>
  </sheetData>
  <sortState ref="A53:X64">
    <sortCondition ref="B53:B64"/>
  </sortState>
  <mergeCells count="19">
    <mergeCell ref="A1:M1"/>
    <mergeCell ref="A2:A4"/>
    <mergeCell ref="B2:B4"/>
    <mergeCell ref="C2:C4"/>
    <mergeCell ref="D2:D4"/>
    <mergeCell ref="E2:J2"/>
    <mergeCell ref="K2:K4"/>
    <mergeCell ref="L2:L4"/>
    <mergeCell ref="M2:M4"/>
    <mergeCell ref="V2:W4"/>
    <mergeCell ref="E3:F3"/>
    <mergeCell ref="G3:G4"/>
    <mergeCell ref="H3:I3"/>
    <mergeCell ref="J3:J4"/>
    <mergeCell ref="A55:N55"/>
    <mergeCell ref="N2:N4"/>
    <mergeCell ref="O2:P4"/>
    <mergeCell ref="Q2:R4"/>
    <mergeCell ref="S2:U4"/>
  </mergeCells>
  <hyperlinks>
    <hyperlink ref="B45" r:id="rId1" display="Pénzügyi Prezentációs Tréning"/>
    <hyperlink ref="B40" r:id="rId2"/>
    <hyperlink ref="B6" r:id="rId3"/>
    <hyperlink ref="B10" r:id="rId4"/>
    <hyperlink ref="B11" r:id="rId5"/>
    <hyperlink ref="B16" r:id="rId6"/>
    <hyperlink ref="B17" r:id="rId7"/>
    <hyperlink ref="B18" r:id="rId8"/>
    <hyperlink ref="B21" r:id="rId9"/>
    <hyperlink ref="B25" r:id="rId10"/>
    <hyperlink ref="B27" r:id="rId11"/>
    <hyperlink ref="B20" r:id="rId12"/>
    <hyperlink ref="B28" r:id="rId13"/>
    <hyperlink ref="B15" r:id="rId14"/>
    <hyperlink ref="B19" r:id="rId15"/>
    <hyperlink ref="B35" r:id="rId16"/>
    <hyperlink ref="B32" r:id="rId17"/>
    <hyperlink ref="B31" r:id="rId18"/>
    <hyperlink ref="B33" r:id="rId19"/>
    <hyperlink ref="B26" r:id="rId20"/>
    <hyperlink ref="B24" r:id="rId21"/>
    <hyperlink ref="B39" r:id="rId22"/>
    <hyperlink ref="B44" r:id="rId23"/>
    <hyperlink ref="B30" r:id="rId24" display="Adóelmélet és adópolitika"/>
    <hyperlink ref="B34" r:id="rId25" display="Közpénzügyek"/>
    <hyperlink ref="B23" r:id="rId26" display="Kvantitatív pénzügyek"/>
    <hyperlink ref="B38" r:id="rId27"/>
    <hyperlink ref="B43" r:id="rId28"/>
    <hyperlink ref="B42" r:id="rId29"/>
    <hyperlink ref="B41" r:id="rId30"/>
    <hyperlink ref="B8" r:id="rId31"/>
  </hyperlinks>
  <pageMargins left="0.75" right="0.75" top="1" bottom="1" header="0.5" footer="0.5"/>
  <pageSetup paperSize="9" scale="46" orientation="landscape" r:id="rId32"/>
  <headerFooter alignWithMargins="0"/>
  <rowBreaks count="1" manualBreakCount="1">
    <brk id="21" max="19" man="1"/>
  </rowBreak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Mintatanterv - 2017. tavasz</vt:lpstr>
      <vt:lpstr>'Mintatanterv - 2017. tavasz'!Nyomtatási_terület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corvinus</dc:creator>
  <cp:lastModifiedBy>Pusztai Péter</cp:lastModifiedBy>
  <dcterms:created xsi:type="dcterms:W3CDTF">2014-03-31T18:56:05Z</dcterms:created>
  <dcterms:modified xsi:type="dcterms:W3CDTF">2018-02-26T10:43:33Z</dcterms:modified>
</cp:coreProperties>
</file>