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puszta1\Downloads\mester mt\"/>
    </mc:Choice>
  </mc:AlternateContent>
  <bookViews>
    <workbookView xWindow="0" yWindow="0" windowWidth="19320" windowHeight="15480"/>
  </bookViews>
  <sheets>
    <sheet name="2015. tavasz" sheetId="1" r:id="rId1"/>
  </sheets>
  <definedNames>
    <definedName name="_xlnm.Print_Area" localSheetId="0">'2015. tavasz'!$A$1:$T$65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3" i="1" l="1"/>
  <c r="Q34" i="1"/>
  <c r="Q25" i="1"/>
  <c r="Q10" i="1"/>
  <c r="M10" i="1"/>
  <c r="J10" i="1"/>
  <c r="G10" i="1"/>
  <c r="Q5" i="1"/>
  <c r="Q65" i="1" s="1"/>
  <c r="G5" i="1"/>
</calcChain>
</file>

<file path=xl/sharedStrings.xml><?xml version="1.0" encoding="utf-8"?>
<sst xmlns="http://schemas.openxmlformats.org/spreadsheetml/2006/main" count="436" uniqueCount="230">
  <si>
    <t>Tantárgykód</t>
  </si>
  <si>
    <t>Tárgynév</t>
  </si>
  <si>
    <t>Jelleg</t>
  </si>
  <si>
    <t>Számon-kérés</t>
  </si>
  <si>
    <t>Félév</t>
  </si>
  <si>
    <t>Összesen</t>
  </si>
  <si>
    <t>Tárgyfelelős</t>
  </si>
  <si>
    <t>Tanszék</t>
  </si>
  <si>
    <t>Megjegyzések</t>
  </si>
  <si>
    <t>Ekvivalens tárgy</t>
  </si>
  <si>
    <t>Előkövetelmény (tantárgy neve és kódja)</t>
  </si>
  <si>
    <t>Komplex vizsga</t>
  </si>
  <si>
    <t>Szakirányválasztáskor</t>
  </si>
  <si>
    <t>Kredit</t>
  </si>
  <si>
    <t>ea</t>
  </si>
  <si>
    <t>sz</t>
  </si>
  <si>
    <t>Alapozó és szintrehozó tárgyak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</si>
  <si>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</si>
  <si>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</si>
  <si>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</si>
  <si>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</si>
  <si>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</si>
  <si>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</si>
  <si>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</si>
  <si>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4MA12NAK07M</t>
  </si>
  <si>
    <t>Fejezetek matematikából</t>
  </si>
  <si>
    <t>v</t>
  </si>
  <si>
    <t>K</t>
  </si>
  <si>
    <t>Matematika</t>
  </si>
  <si>
    <t>Aki alapszakon a 4MA12NAK25B Fejezetek a matematikából II. tárgyat teljesítette, a tárgyat nem veheti fel. Helyette a választható tárgyak közül kell plusz négy kreditértékű tárgyat teljesíteni.</t>
  </si>
  <si>
    <t>4OG33NAK09M</t>
  </si>
  <si>
    <t>Kutatásmódszertan, kommunikáció</t>
  </si>
  <si>
    <t>gyj</t>
  </si>
  <si>
    <t>Szabó Katalin</t>
  </si>
  <si>
    <t>Összehasonlító Gazdaságtan</t>
  </si>
  <si>
    <t>2BE52NAK04M</t>
  </si>
  <si>
    <t>Számítógépes problémamegoldás</t>
  </si>
  <si>
    <t>Juhász Péter</t>
  </si>
  <si>
    <t>Befektetések és Vállalati Pénzügy</t>
  </si>
  <si>
    <t>4MK24NAK06M</t>
  </si>
  <si>
    <t>Pénzügyi közgazdaságtan</t>
  </si>
  <si>
    <t>Matematikai Közgazdaságtan és Gazdaságelemzés</t>
  </si>
  <si>
    <t>x</t>
  </si>
  <si>
    <t>Kötelező szaktárgyak</t>
  </si>
  <si>
    <t>2BE52NAK05M</t>
  </si>
  <si>
    <t>Befektetések</t>
  </si>
  <si>
    <t>a+v</t>
  </si>
  <si>
    <t>Berlinger Edina</t>
  </si>
  <si>
    <t>Tárgy koordinátor: Márkus Balázs</t>
  </si>
  <si>
    <t>4PU51NAK08M</t>
  </si>
  <si>
    <t xml:space="preserve">Haladó pénzügytan </t>
  </si>
  <si>
    <t>Bánfi Tamás</t>
  </si>
  <si>
    <t>Pénzügy</t>
  </si>
  <si>
    <t>2BE52NAK01M</t>
  </si>
  <si>
    <t>Haladó vállalati pénzügy</t>
  </si>
  <si>
    <t>Csóka Péter</t>
  </si>
  <si>
    <t>4MK24NAK01M</t>
  </si>
  <si>
    <t>Ökonometria</t>
  </si>
  <si>
    <t>Hajdu Ottó</t>
  </si>
  <si>
    <t>Statisztika</t>
  </si>
  <si>
    <t>4OP13NAK10M</t>
  </si>
  <si>
    <t>Többváltozós statisztikai modellezés</t>
  </si>
  <si>
    <t>Kovács Erzsébet</t>
  </si>
  <si>
    <t>Operációkutatás és Aktuáriustudományok</t>
  </si>
  <si>
    <t>2BE52NBK04M</t>
  </si>
  <si>
    <t>Pénzügyi kockázatok kezelése</t>
  </si>
  <si>
    <t>4PU51NAK09M</t>
  </si>
  <si>
    <t>Banküzemtan</t>
  </si>
  <si>
    <t>Mikolasek András</t>
  </si>
  <si>
    <t>2BE52NAK05M 4PU51NAK08M</t>
  </si>
  <si>
    <t xml:space="preserve">Befektetések             Haladó pénzügytan </t>
  </si>
  <si>
    <t>2BE52NAK06M</t>
  </si>
  <si>
    <t>Pénzügyi jog II.</t>
  </si>
  <si>
    <t>Tomori Erika</t>
  </si>
  <si>
    <t>2PU51NAK04M</t>
  </si>
  <si>
    <t>Pénzügyi kimutatások és adózás</t>
  </si>
  <si>
    <t>Lukács János - Varga Erzsébet</t>
  </si>
  <si>
    <t>Pénzügyi Számvitel</t>
  </si>
  <si>
    <t>Kötelezően választható szaktárgyak*</t>
  </si>
  <si>
    <t>4EL22NAV06M</t>
  </si>
  <si>
    <t>Pénzügyi elmélettörténet</t>
  </si>
  <si>
    <t>KV</t>
  </si>
  <si>
    <t>Madarász Aladár</t>
  </si>
  <si>
    <t>Közgazdasági Elméletek Története</t>
  </si>
  <si>
    <t>2BE52NBK05M</t>
  </si>
  <si>
    <t>Pszichológia és befektetői magatartás</t>
  </si>
  <si>
    <t>Walter György</t>
  </si>
  <si>
    <t>Kötelező szakiránytárgyak</t>
  </si>
  <si>
    <t>Vállalati pénzügy szakirány</t>
  </si>
  <si>
    <t xml:space="preserve">2BE52NCK01M </t>
  </si>
  <si>
    <t>Alkalmazott vállalatértékelés</t>
  </si>
  <si>
    <t>Zsembery Levente</t>
  </si>
  <si>
    <t>2PU51NCK06M</t>
  </si>
  <si>
    <t>Pénzügyi kontrolling</t>
  </si>
  <si>
    <t>Bordáné Rabóczki Mária</t>
  </si>
  <si>
    <t>Vezetői Számvitel</t>
  </si>
  <si>
    <t>2BE52NDK02M</t>
  </si>
  <si>
    <t>Beruházási és finanszírozási döntések</t>
  </si>
  <si>
    <t>2BE52NDK03M</t>
  </si>
  <si>
    <t>Csődelőrejelzés és vállalati válságkezelés</t>
  </si>
  <si>
    <t>Virág Miklós</t>
  </si>
  <si>
    <t>Vállalkozások Pénzügyei</t>
  </si>
  <si>
    <t>2BE52NDK04M</t>
  </si>
  <si>
    <t>Szakszeminárium I.</t>
  </si>
  <si>
    <t>2VL60NDK08M</t>
  </si>
  <si>
    <t>Üzleti stratégiai esettanulmányok</t>
  </si>
  <si>
    <t>Vállalatgazdaságtan Intézet</t>
  </si>
  <si>
    <t>2BE52NDK01M</t>
  </si>
  <si>
    <t>Vállalati pénzügyi információs rendszerek</t>
  </si>
  <si>
    <t>Tárgy koordinátor: Keresztúri Lilla</t>
  </si>
  <si>
    <t>2BE52NDK08M</t>
  </si>
  <si>
    <t>Szakszeminárium II.</t>
  </si>
  <si>
    <t>Befektetés-elemző szakirány</t>
  </si>
  <si>
    <t>2BE52NAK07M</t>
  </si>
  <si>
    <t>Kötvény-és részvénypiacok</t>
  </si>
  <si>
    <t>Makara Tamás</t>
  </si>
  <si>
    <t>2BE52NDK05M</t>
  </si>
  <si>
    <t>Kvantitatív pénzügyek alapjai</t>
  </si>
  <si>
    <t>Száz János</t>
  </si>
  <si>
    <t>Tárgy koordinátor: Vidovics-Dancs Ágnes</t>
  </si>
  <si>
    <t>2BE52NDK06M</t>
  </si>
  <si>
    <t>Hitelezési kockázat és hitelderivatívák</t>
  </si>
  <si>
    <t>Havran Dániel</t>
  </si>
  <si>
    <t>2BE52NDK07M</t>
  </si>
  <si>
    <t xml:space="preserve">2PU51NBK07M </t>
  </si>
  <si>
    <t>Pénzügyi instrumentumok számvitele</t>
  </si>
  <si>
    <t>Gyenge Magdolna</t>
  </si>
  <si>
    <t xml:space="preserve">Vezetői Számvitel Tanszék  </t>
  </si>
  <si>
    <t>2BE52NAK08M</t>
  </si>
  <si>
    <t>Empirikus pénzügyek</t>
  </si>
  <si>
    <t>2BE52NDK12M</t>
  </si>
  <si>
    <t>Pénzügypolitika és közpénzügyek szakirány</t>
  </si>
  <si>
    <t>4PU51NAK18M</t>
  </si>
  <si>
    <t>Pénzelmélet, pénzügyi modellek</t>
  </si>
  <si>
    <t>4PU51NAK19M</t>
  </si>
  <si>
    <t>Nemzetközi tőkepiacok működése</t>
  </si>
  <si>
    <t>Sebestyén Géza</t>
  </si>
  <si>
    <t>4PU51NAK39M</t>
  </si>
  <si>
    <t>Adó- és közpénzügyek elmélete</t>
  </si>
  <si>
    <t>Varga Erzsébet</t>
  </si>
  <si>
    <t>4PU51NAK22M</t>
  </si>
  <si>
    <t>Bank és pénzügyi intézményrendszer</t>
  </si>
  <si>
    <t>Varga József</t>
  </si>
  <si>
    <t>4PU51NAK11M</t>
  </si>
  <si>
    <t>4PU51NAK23M</t>
  </si>
  <si>
    <t>Pénzügypolitika</t>
  </si>
  <si>
    <t>4PU51NAK38M</t>
  </si>
  <si>
    <t>Pénzügyi esettanulmányok</t>
  </si>
  <si>
    <t>4PU51NAK16M</t>
  </si>
  <si>
    <t>Szabadon választható tárgyak</t>
  </si>
  <si>
    <t>2BE52NAV07M</t>
  </si>
  <si>
    <t>Befektetési tanácsadás </t>
  </si>
  <si>
    <t>V</t>
  </si>
  <si>
    <t>2BE52NAV09M</t>
  </si>
  <si>
    <t>Derivative Markets</t>
  </si>
  <si>
    <t>2BE52NAV08M</t>
  </si>
  <si>
    <t>Eszközárazás és portfóliókezelés</t>
  </si>
  <si>
    <t>Aki a Budapesti Corvinus Egyetem, Pénzügy és számvitel alapszakát végezte el, nem veheti fel a tárgyat. Tárgy koordinátor: Lovas Anita</t>
  </si>
  <si>
    <t>2BE52NAV05M</t>
  </si>
  <si>
    <t>Ingatlanbefektetések</t>
  </si>
  <si>
    <t>4EL22NAV05M</t>
  </si>
  <si>
    <t>Magyar közgazdasági gondolkodás története</t>
  </si>
  <si>
    <t>Bekker Zsuzsa</t>
  </si>
  <si>
    <t>2BE52NAV01M</t>
  </si>
  <si>
    <t>Pénzügyi folyamatok</t>
  </si>
  <si>
    <t xml:space="preserve">2BE52NAV02M </t>
  </si>
  <si>
    <t>Pénzügyi folyamatok II.</t>
  </si>
  <si>
    <t>Tárgy koordinátor: Váradi Kata</t>
  </si>
  <si>
    <t>2BE52NAV04M</t>
  </si>
  <si>
    <t>Pénzügyi piacok és instrumentumok</t>
  </si>
  <si>
    <t>2BE52NBK06M</t>
  </si>
  <si>
    <t>Pénzügyi Prezentációs Tréning</t>
  </si>
  <si>
    <t>TOTAL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</si>
  <si>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</si>
  <si>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</si>
  <si>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</si>
  <si>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</si>
  <si>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</si>
  <si>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</si>
  <si>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</si>
  <si>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</si>
  <si>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</si>
  <si>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</si>
  <si>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</si>
  <si>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</si>
  <si>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</si>
  <si>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</si>
  <si>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</si>
  <si>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</si>
  <si>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</si>
  <si>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</si>
  <si>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</si>
  <si>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</si>
  <si>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</si>
  <si>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</si>
  <si>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</si>
  <si>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</si>
  <si>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</si>
  <si>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</si>
  <si>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</si>
  <si>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</si>
  <si>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</si>
  <si>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</si>
  <si>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</si>
  <si>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</si>
  <si>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</si>
  <si>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</si>
  <si>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</si>
  <si>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</si>
  <si>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</si>
  <si>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</si>
  <si>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</si>
  <si>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</si>
  <si>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</si>
  <si>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Szabó-Bakos Eszter - Pálvölgyi Dénes</t>
  </si>
  <si>
    <t>Kürthy Gábor</t>
  </si>
  <si>
    <t>Dömötör Barbara Mária</t>
  </si>
  <si>
    <t>Könczöl Erzsébet</t>
  </si>
  <si>
    <t>Tárgy koordinátor: Kékesi Zsuzsa</t>
  </si>
  <si>
    <t>Vállalatértékelés (felzárkóztató)</t>
  </si>
  <si>
    <t>a+gyj</t>
  </si>
  <si>
    <t>Pénzügyi számvitel I. (felzárkóztató)</t>
  </si>
  <si>
    <t>Pavlik Lívia</t>
  </si>
  <si>
    <t>Pénzügyi számvitel</t>
  </si>
  <si>
    <t>Pénzügyi számvitel II. (felzárkóztató)</t>
  </si>
  <si>
    <t>Medvegyev Péter</t>
  </si>
  <si>
    <t>Pénzügy mesterképzés (MSc) szak operatív tanterve - 2015 / 16 / II. félévben kezdett</t>
  </si>
  <si>
    <t>2BE52NAV11M</t>
  </si>
  <si>
    <t>2PU51NAV01M</t>
  </si>
  <si>
    <t>2PU51NAV02M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</si>
</sst>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u/>
      <sz val="10"/>
      <color theme="10"/>
      <name val="Arial"/>
      <family val="2"/>
    </font>
    <font>
      <strike/>
      <sz val="10"/>
      <name val="Arial"/>
      <family val="2"/>
      <charset val="238"/>
    </font>
    <font>
      <i/>
      <sz val="9.5"/>
      <name val="Arial"/>
      <family val="2"/>
      <charset val="238"/>
    </font>
    <font>
      <strike/>
      <sz val="10"/>
      <color indexed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b/>
      <i/>
      <sz val="9.5"/>
      <name val="Arial"/>
      <family val="2"/>
      <charset val="238"/>
    </font>
    <font>
      <sz val="9.5"/>
      <name val="Times New Roman"/>
      <family val="1"/>
      <charset val="238"/>
    </font>
    <font>
      <u/>
      <sz val="20"/>
      <color indexed="12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u/>
      <sz val="11"/>
      <color theme="11"/>
      <name val="Arial"/>
      <family val="2"/>
    </font>
    <font>
      <sz val="11"/>
      <name val="Arial"/>
      <family val="2"/>
      <charset val="238"/>
    </font>
    <font>
      <strike/>
      <sz val="11"/>
      <color indexed="10"/>
      <name val="Arial"/>
      <family val="2"/>
      <charset val="238"/>
    </font>
    <font>
      <strike/>
      <sz val="9"/>
      <color indexed="10"/>
      <name val="Arial"/>
      <family val="2"/>
      <charset val="238"/>
    </font>
    <font>
      <u/>
      <sz val="9"/>
      <color indexed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0" fillId="0" borderId="0"/>
    <xf numFmtId="0" fontId="21" fillId="0" borderId="0" applyNumberFormat="0" applyFill="0" applyBorder="0" applyAlignment="0" applyProtection="0"/>
  </cellStyleXfs>
  <cellXfs count="332">
    <xf numFmtId="0" fontId="0" fillId="0" borderId="0" xfId="0"/>
    <xf numFmtId="0" fontId="3" fillId="0" borderId="4" xfId="1" applyFont="1" applyFill="1" applyBorder="1" applyAlignment="1">
      <alignment horizontal="left" vertical="center"/>
    </xf>
    <xf numFmtId="0" fontId="4" fillId="0" borderId="4" xfId="1" applyFont="1" applyFill="1" applyBorder="1"/>
    <xf numFmtId="0" fontId="1" fillId="0" borderId="0" xfId="1"/>
    <xf numFmtId="0" fontId="3" fillId="0" borderId="3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0" fontId="3" fillId="0" borderId="33" xfId="1" applyFont="1" applyFill="1" applyBorder="1" applyAlignment="1">
      <alignment horizontal="center"/>
    </xf>
    <xf numFmtId="0" fontId="1" fillId="3" borderId="9" xfId="1" applyFont="1" applyFill="1" applyBorder="1" applyAlignment="1">
      <alignment vertical="center"/>
    </xf>
    <xf numFmtId="0" fontId="2" fillId="3" borderId="7" xfId="1" applyFont="1" applyFill="1" applyBorder="1" applyAlignment="1">
      <alignment vertical="center" wrapText="1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vertical="center" wrapText="1"/>
    </xf>
    <xf numFmtId="0" fontId="4" fillId="3" borderId="10" xfId="1" applyFont="1" applyFill="1" applyBorder="1" applyAlignment="1">
      <alignment vertical="center" wrapText="1"/>
    </xf>
    <xf numFmtId="0" fontId="4" fillId="0" borderId="27" xfId="1" applyFont="1" applyFill="1" applyBorder="1" applyAlignment="1">
      <alignment vertical="center" wrapText="1"/>
    </xf>
    <xf numFmtId="0" fontId="4" fillId="0" borderId="17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1" fillId="0" borderId="21" xfId="1" applyFont="1" applyFill="1" applyBorder="1" applyAlignment="1">
      <alignment vertical="center"/>
    </xf>
    <xf numFmtId="0" fontId="8" fillId="0" borderId="19" xfId="2" applyFill="1" applyBorder="1" applyAlignment="1" applyProtection="1">
      <alignment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vertical="center" shrinkToFit="1"/>
    </xf>
    <xf numFmtId="0" fontId="9" fillId="0" borderId="22" xfId="1" applyFont="1" applyFill="1" applyBorder="1" applyAlignment="1">
      <alignment vertical="center" shrinkToFit="1"/>
    </xf>
    <xf numFmtId="0" fontId="9" fillId="0" borderId="37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9" fillId="0" borderId="38" xfId="1" applyFont="1" applyFill="1" applyBorder="1" applyAlignment="1">
      <alignment vertical="center" wrapText="1"/>
    </xf>
    <xf numFmtId="0" fontId="4" fillId="0" borderId="21" xfId="1" applyFont="1" applyFill="1" applyBorder="1" applyAlignment="1">
      <alignment vertical="center"/>
    </xf>
    <xf numFmtId="0" fontId="4" fillId="0" borderId="22" xfId="1" applyFont="1" applyFill="1" applyBorder="1" applyAlignment="1">
      <alignment vertical="center"/>
    </xf>
    <xf numFmtId="0" fontId="4" fillId="0" borderId="22" xfId="1" applyFont="1" applyFill="1" applyBorder="1" applyAlignment="1">
      <alignment horizontal="center" vertical="center"/>
    </xf>
    <xf numFmtId="0" fontId="1" fillId="0" borderId="21" xfId="1" applyFont="1" applyBorder="1" applyAlignment="1">
      <alignment vertical="center"/>
    </xf>
    <xf numFmtId="0" fontId="8" fillId="0" borderId="19" xfId="2" applyFill="1" applyBorder="1" applyAlignment="1" applyProtection="1">
      <alignment vertical="center" wrapText="1"/>
    </xf>
    <xf numFmtId="0" fontId="4" fillId="0" borderId="19" xfId="1" applyFont="1" applyFill="1" applyBorder="1" applyAlignment="1">
      <alignment vertical="center"/>
    </xf>
    <xf numFmtId="0" fontId="4" fillId="3" borderId="22" xfId="1" applyFont="1" applyFill="1" applyBorder="1" applyAlignment="1">
      <alignment vertical="center"/>
    </xf>
    <xf numFmtId="0" fontId="4" fillId="0" borderId="23" xfId="1" applyFont="1" applyFill="1" applyBorder="1" applyAlignment="1">
      <alignment vertical="center"/>
    </xf>
    <xf numFmtId="0" fontId="4" fillId="3" borderId="19" xfId="1" applyFont="1" applyFill="1" applyBorder="1" applyAlignment="1">
      <alignment vertical="center"/>
    </xf>
    <xf numFmtId="0" fontId="1" fillId="0" borderId="0" xfId="1" applyFill="1" applyAlignment="1">
      <alignment vertical="center"/>
    </xf>
    <xf numFmtId="0" fontId="5" fillId="0" borderId="19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1" fillId="3" borderId="21" xfId="1" applyFont="1" applyFill="1" applyBorder="1" applyAlignment="1">
      <alignment vertical="center"/>
    </xf>
    <xf numFmtId="0" fontId="2" fillId="3" borderId="19" xfId="1" applyFont="1" applyFill="1" applyBorder="1" applyAlignment="1">
      <alignment vertical="center" wrapText="1"/>
    </xf>
    <xf numFmtId="0" fontId="1" fillId="3" borderId="19" xfId="1" applyFont="1" applyFill="1" applyBorder="1" applyAlignment="1">
      <alignment horizontal="center" vertical="center"/>
    </xf>
    <xf numFmtId="0" fontId="1" fillId="3" borderId="20" xfId="1" applyFont="1" applyFill="1" applyBorder="1" applyAlignment="1">
      <alignment horizontal="center" vertical="center"/>
    </xf>
    <xf numFmtId="0" fontId="1" fillId="3" borderId="21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22" xfId="1" applyFont="1" applyFill="1" applyBorder="1" applyAlignment="1">
      <alignment horizontal="center" vertical="center"/>
    </xf>
    <xf numFmtId="0" fontId="2" fillId="3" borderId="23" xfId="1" applyFont="1" applyFill="1" applyBorder="1" applyAlignment="1">
      <alignment horizontal="center" vertical="center"/>
    </xf>
    <xf numFmtId="0" fontId="7" fillId="3" borderId="23" xfId="1" applyFont="1" applyFill="1" applyBorder="1" applyAlignment="1">
      <alignment horizontal="center" vertical="center"/>
    </xf>
    <xf numFmtId="0" fontId="9" fillId="3" borderId="19" xfId="1" applyFont="1" applyFill="1" applyBorder="1" applyAlignment="1">
      <alignment vertical="center" shrinkToFit="1"/>
    </xf>
    <xf numFmtId="0" fontId="9" fillId="3" borderId="22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/>
    </xf>
    <xf numFmtId="0" fontId="8" fillId="0" borderId="31" xfId="2" applyFill="1" applyBorder="1" applyAlignment="1" applyProtection="1">
      <alignment vertical="center"/>
    </xf>
    <xf numFmtId="0" fontId="1" fillId="0" borderId="31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vertical="center" shrinkToFit="1"/>
    </xf>
    <xf numFmtId="0" fontId="9" fillId="0" borderId="32" xfId="1" applyFont="1" applyFill="1" applyBorder="1" applyAlignment="1">
      <alignment vertical="center" shrinkToFit="1"/>
    </xf>
    <xf numFmtId="0" fontId="9" fillId="0" borderId="41" xfId="1" applyFont="1" applyFill="1" applyBorder="1" applyAlignment="1">
      <alignment vertical="center" wrapText="1"/>
    </xf>
    <xf numFmtId="0" fontId="10" fillId="0" borderId="19" xfId="3" applyFill="1" applyBorder="1" applyAlignment="1" applyProtection="1">
      <alignment vertical="center"/>
    </xf>
    <xf numFmtId="0" fontId="1" fillId="0" borderId="21" xfId="1" applyFill="1" applyBorder="1" applyAlignment="1">
      <alignment horizontal="center" vertical="center"/>
    </xf>
    <xf numFmtId="0" fontId="1" fillId="0" borderId="19" xfId="1" applyFill="1" applyBorder="1" applyAlignment="1">
      <alignment horizontal="center" vertical="center"/>
    </xf>
    <xf numFmtId="0" fontId="1" fillId="0" borderId="22" xfId="1" applyFill="1" applyBorder="1" applyAlignment="1">
      <alignment horizontal="center" vertical="center"/>
    </xf>
    <xf numFmtId="0" fontId="9" fillId="0" borderId="41" xfId="1" applyFont="1" applyFill="1" applyBorder="1" applyAlignment="1">
      <alignment vertical="center"/>
    </xf>
    <xf numFmtId="0" fontId="9" fillId="0" borderId="38" xfId="1" applyFont="1" applyFill="1" applyBorder="1" applyAlignment="1">
      <alignment vertical="center"/>
    </xf>
    <xf numFmtId="0" fontId="1" fillId="3" borderId="31" xfId="1" applyFont="1" applyFill="1" applyBorder="1" applyAlignment="1">
      <alignment horizontal="center" vertical="center"/>
    </xf>
    <xf numFmtId="0" fontId="1" fillId="3" borderId="40" xfId="1" applyFont="1" applyFill="1" applyBorder="1" applyAlignment="1">
      <alignment horizontal="center" vertical="center"/>
    </xf>
    <xf numFmtId="0" fontId="1" fillId="3" borderId="19" xfId="1" applyFont="1" applyFill="1" applyBorder="1" applyAlignment="1">
      <alignment vertical="center"/>
    </xf>
    <xf numFmtId="0" fontId="1" fillId="3" borderId="22" xfId="1" applyFont="1" applyFill="1" applyBorder="1" applyAlignment="1">
      <alignment vertical="center"/>
    </xf>
    <xf numFmtId="0" fontId="1" fillId="3" borderId="23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vertical="center"/>
    </xf>
    <xf numFmtId="0" fontId="10" fillId="0" borderId="19" xfId="3" applyFill="1" applyBorder="1" applyAlignment="1" applyProtection="1">
      <alignment vertical="center" wrapText="1"/>
    </xf>
    <xf numFmtId="0" fontId="10" fillId="0" borderId="31" xfId="3" applyFill="1" applyBorder="1" applyAlignment="1" applyProtection="1">
      <alignment vertical="center"/>
    </xf>
    <xf numFmtId="0" fontId="4" fillId="0" borderId="30" xfId="1" applyFont="1" applyFill="1" applyBorder="1" applyAlignment="1">
      <alignment vertical="center"/>
    </xf>
    <xf numFmtId="0" fontId="4" fillId="0" borderId="31" xfId="1" applyFont="1" applyFill="1" applyBorder="1" applyAlignment="1">
      <alignment vertical="center"/>
    </xf>
    <xf numFmtId="0" fontId="4" fillId="3" borderId="31" xfId="1" applyFont="1" applyFill="1" applyBorder="1" applyAlignment="1">
      <alignment vertical="center"/>
    </xf>
    <xf numFmtId="0" fontId="4" fillId="3" borderId="32" xfId="1" applyFont="1" applyFill="1" applyBorder="1" applyAlignment="1">
      <alignment vertical="center"/>
    </xf>
    <xf numFmtId="0" fontId="4" fillId="0" borderId="33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0" fontId="4" fillId="3" borderId="31" xfId="1" applyFont="1" applyFill="1" applyBorder="1" applyAlignment="1">
      <alignment horizontal="center" vertical="center"/>
    </xf>
    <xf numFmtId="0" fontId="4" fillId="3" borderId="32" xfId="1" applyFont="1" applyFill="1" applyBorder="1" applyAlignment="1">
      <alignment horizontal="center" vertical="center"/>
    </xf>
    <xf numFmtId="0" fontId="4" fillId="3" borderId="33" xfId="1" applyFont="1" applyFill="1" applyBorder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1" fillId="4" borderId="1" xfId="1" applyFont="1" applyFill="1" applyBorder="1" applyAlignment="1">
      <alignment vertical="center"/>
    </xf>
    <xf numFmtId="0" fontId="1" fillId="4" borderId="2" xfId="1" applyFont="1" applyFill="1" applyBorder="1" applyAlignment="1">
      <alignment vertical="center"/>
    </xf>
    <xf numFmtId="0" fontId="1" fillId="4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vertical="center" shrinkToFit="1"/>
    </xf>
    <xf numFmtId="0" fontId="9" fillId="4" borderId="3" xfId="1" applyFont="1" applyFill="1" applyBorder="1" applyAlignment="1">
      <alignment vertical="center" shrinkToFit="1"/>
    </xf>
    <xf numFmtId="0" fontId="9" fillId="0" borderId="39" xfId="1" applyFont="1" applyFill="1" applyBorder="1" applyAlignment="1">
      <alignment vertical="center" wrapText="1"/>
    </xf>
    <xf numFmtId="0" fontId="1" fillId="3" borderId="17" xfId="1" applyFont="1" applyFill="1" applyBorder="1" applyAlignment="1">
      <alignment vertical="center"/>
    </xf>
    <xf numFmtId="0" fontId="2" fillId="3" borderId="18" xfId="1" applyFont="1" applyFill="1" applyBorder="1" applyAlignment="1">
      <alignment vertical="center" wrapText="1"/>
    </xf>
    <xf numFmtId="0" fontId="1" fillId="3" borderId="18" xfId="1" applyFont="1" applyFill="1" applyBorder="1" applyAlignment="1">
      <alignment horizontal="center" vertical="center"/>
    </xf>
    <xf numFmtId="0" fontId="1" fillId="3" borderId="42" xfId="1" applyFont="1" applyFill="1" applyBorder="1" applyAlignment="1">
      <alignment horizontal="center" vertical="center"/>
    </xf>
    <xf numFmtId="0" fontId="1" fillId="3" borderId="17" xfId="1" applyFont="1" applyFill="1" applyBorder="1" applyAlignment="1">
      <alignment horizontal="center" vertical="center"/>
    </xf>
    <xf numFmtId="0" fontId="4" fillId="3" borderId="18" xfId="1" applyFont="1" applyFill="1" applyBorder="1" applyAlignment="1">
      <alignment horizontal="center" vertical="center"/>
    </xf>
    <xf numFmtId="0" fontId="4" fillId="3" borderId="25" xfId="1" applyFont="1" applyFill="1" applyBorder="1" applyAlignment="1">
      <alignment horizontal="center" vertical="center"/>
    </xf>
    <xf numFmtId="0" fontId="4" fillId="3" borderId="43" xfId="1" applyFont="1" applyFill="1" applyBorder="1" applyAlignment="1">
      <alignment horizontal="center" vertical="center"/>
    </xf>
    <xf numFmtId="0" fontId="7" fillId="3" borderId="43" xfId="1" applyFont="1" applyFill="1" applyBorder="1" applyAlignment="1">
      <alignment horizontal="center" vertical="center"/>
    </xf>
    <xf numFmtId="0" fontId="9" fillId="3" borderId="18" xfId="1" applyFont="1" applyFill="1" applyBorder="1" applyAlignment="1">
      <alignment vertical="center" shrinkToFit="1"/>
    </xf>
    <xf numFmtId="0" fontId="9" fillId="3" borderId="25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vertical="center"/>
    </xf>
    <xf numFmtId="0" fontId="1" fillId="2" borderId="7" xfId="1" applyFont="1" applyFill="1" applyBorder="1" applyAlignment="1">
      <alignment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44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vertical="center" shrinkToFit="1"/>
    </xf>
    <xf numFmtId="0" fontId="9" fillId="2" borderId="10" xfId="1" applyFont="1" applyFill="1" applyBorder="1" applyAlignment="1">
      <alignment vertical="center" shrinkToFit="1"/>
    </xf>
    <xf numFmtId="0" fontId="2" fillId="0" borderId="21" xfId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center" vertical="center"/>
    </xf>
    <xf numFmtId="0" fontId="13" fillId="0" borderId="22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vertical="center" shrinkToFit="1"/>
    </xf>
    <xf numFmtId="0" fontId="9" fillId="0" borderId="21" xfId="1" applyFont="1" applyFill="1" applyBorder="1" applyAlignment="1">
      <alignment vertical="center"/>
    </xf>
    <xf numFmtId="0" fontId="9" fillId="0" borderId="22" xfId="1" applyFont="1" applyFill="1" applyBorder="1" applyAlignment="1">
      <alignment vertical="center"/>
    </xf>
    <xf numFmtId="0" fontId="9" fillId="0" borderId="19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8" fillId="0" borderId="19" xfId="3" applyFont="1" applyFill="1" applyBorder="1" applyAlignment="1" applyProtection="1">
      <alignment vertical="center"/>
    </xf>
    <xf numFmtId="0" fontId="1" fillId="0" borderId="45" xfId="1" applyFont="1" applyFill="1" applyBorder="1" applyAlignment="1">
      <alignment vertical="center"/>
    </xf>
    <xf numFmtId="0" fontId="10" fillId="0" borderId="28" xfId="3" applyFill="1" applyBorder="1" applyAlignment="1" applyProtection="1">
      <alignment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vertical="center"/>
    </xf>
    <xf numFmtId="0" fontId="4" fillId="3" borderId="28" xfId="1" applyFont="1" applyFill="1" applyBorder="1" applyAlignment="1">
      <alignment vertical="center"/>
    </xf>
    <xf numFmtId="0" fontId="4" fillId="3" borderId="46" xfId="1" applyFont="1" applyFill="1" applyBorder="1" applyAlignment="1">
      <alignment vertical="center"/>
    </xf>
    <xf numFmtId="0" fontId="4" fillId="0" borderId="47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0" fontId="4" fillId="3" borderId="28" xfId="1" applyFont="1" applyFill="1" applyBorder="1" applyAlignment="1">
      <alignment horizontal="center" vertical="center"/>
    </xf>
    <xf numFmtId="0" fontId="4" fillId="3" borderId="46" xfId="1" applyFont="1" applyFill="1" applyBorder="1" applyAlignment="1">
      <alignment horizontal="center" vertical="center"/>
    </xf>
    <xf numFmtId="0" fontId="4" fillId="3" borderId="47" xfId="1" applyFont="1" applyFill="1" applyBorder="1" applyAlignment="1">
      <alignment horizontal="center" vertical="center"/>
    </xf>
    <xf numFmtId="0" fontId="9" fillId="0" borderId="46" xfId="1" applyFont="1" applyFill="1" applyBorder="1" applyAlignment="1">
      <alignment vertical="center" shrinkToFit="1"/>
    </xf>
    <xf numFmtId="0" fontId="1" fillId="0" borderId="0" xfId="1" applyFont="1" applyFill="1" applyAlignment="1">
      <alignment vertical="center"/>
    </xf>
    <xf numFmtId="0" fontId="4" fillId="0" borderId="45" xfId="1" applyFont="1" applyFill="1" applyBorder="1" applyAlignment="1">
      <alignment vertical="center"/>
    </xf>
    <xf numFmtId="0" fontId="3" fillId="2" borderId="48" xfId="1" applyFont="1" applyFill="1" applyBorder="1" applyAlignment="1">
      <alignment vertical="center"/>
    </xf>
    <xf numFmtId="0" fontId="1" fillId="2" borderId="49" xfId="1" applyFont="1" applyFill="1" applyBorder="1" applyAlignment="1">
      <alignment vertical="center"/>
    </xf>
    <xf numFmtId="0" fontId="1" fillId="2" borderId="18" xfId="1" applyFont="1" applyFill="1" applyBorder="1" applyAlignment="1">
      <alignment horizontal="center" vertical="center"/>
    </xf>
    <xf numFmtId="0" fontId="1" fillId="2" borderId="42" xfId="1" applyFont="1" applyFill="1" applyBorder="1" applyAlignment="1">
      <alignment horizontal="center" vertical="center"/>
    </xf>
    <xf numFmtId="0" fontId="1" fillId="2" borderId="48" xfId="1" applyFont="1" applyFill="1" applyBorder="1" applyAlignment="1">
      <alignment horizontal="center" vertical="center"/>
    </xf>
    <xf numFmtId="0" fontId="1" fillId="2" borderId="49" xfId="1" applyFont="1" applyFill="1" applyBorder="1" applyAlignment="1">
      <alignment horizontal="center" vertical="center"/>
    </xf>
    <xf numFmtId="0" fontId="4" fillId="2" borderId="49" xfId="1" applyFont="1" applyFill="1" applyBorder="1" applyAlignment="1">
      <alignment horizontal="center" vertical="center"/>
    </xf>
    <xf numFmtId="0" fontId="4" fillId="2" borderId="50" xfId="1" applyFont="1" applyFill="1" applyBorder="1" applyAlignment="1">
      <alignment horizontal="center" vertical="center"/>
    </xf>
    <xf numFmtId="0" fontId="4" fillId="2" borderId="51" xfId="1" applyFont="1" applyFill="1" applyBorder="1" applyAlignment="1">
      <alignment horizontal="center" vertical="center"/>
    </xf>
    <xf numFmtId="0" fontId="7" fillId="2" borderId="51" xfId="1" applyFont="1" applyFill="1" applyBorder="1" applyAlignment="1">
      <alignment horizontal="center" vertical="center"/>
    </xf>
    <xf numFmtId="0" fontId="9" fillId="2" borderId="49" xfId="1" applyFont="1" applyFill="1" applyBorder="1" applyAlignment="1">
      <alignment vertical="center" shrinkToFit="1"/>
    </xf>
    <xf numFmtId="0" fontId="9" fillId="2" borderId="50" xfId="1" applyFont="1" applyFill="1" applyBorder="1" applyAlignment="1">
      <alignment vertical="center" shrinkToFit="1"/>
    </xf>
    <xf numFmtId="0" fontId="1" fillId="0" borderId="21" xfId="4" applyFont="1" applyFill="1" applyBorder="1" applyAlignment="1">
      <alignment vertical="center"/>
    </xf>
    <xf numFmtId="0" fontId="1" fillId="0" borderId="19" xfId="4" applyFont="1" applyFill="1" applyBorder="1" applyAlignment="1">
      <alignment horizontal="center" vertical="center"/>
    </xf>
    <xf numFmtId="0" fontId="1" fillId="0" borderId="20" xfId="4" applyFont="1" applyFill="1" applyBorder="1" applyAlignment="1">
      <alignment horizontal="center" vertical="center"/>
    </xf>
    <xf numFmtId="0" fontId="4" fillId="0" borderId="19" xfId="4" applyFont="1" applyFill="1" applyBorder="1" applyAlignment="1">
      <alignment horizontal="center" vertical="center"/>
    </xf>
    <xf numFmtId="0" fontId="4" fillId="3" borderId="22" xfId="4" applyFont="1" applyFill="1" applyBorder="1" applyAlignment="1">
      <alignment horizontal="center" vertical="center"/>
    </xf>
    <xf numFmtId="0" fontId="4" fillId="0" borderId="23" xfId="4" applyFont="1" applyFill="1" applyBorder="1" applyAlignment="1">
      <alignment horizontal="center" vertical="center"/>
    </xf>
    <xf numFmtId="0" fontId="4" fillId="3" borderId="19" xfId="4" applyFont="1" applyFill="1" applyBorder="1" applyAlignment="1">
      <alignment horizontal="center" vertical="center"/>
    </xf>
    <xf numFmtId="0" fontId="9" fillId="0" borderId="23" xfId="4" applyFont="1" applyFill="1" applyBorder="1" applyAlignment="1">
      <alignment vertical="center" shrinkToFit="1"/>
    </xf>
    <xf numFmtId="0" fontId="9" fillId="0" borderId="22" xfId="4" applyFont="1" applyFill="1" applyBorder="1" applyAlignment="1">
      <alignment vertical="center" shrinkToFit="1"/>
    </xf>
    <xf numFmtId="0" fontId="1" fillId="0" borderId="52" xfId="4" applyFont="1" applyFill="1" applyBorder="1" applyAlignment="1">
      <alignment vertical="center"/>
    </xf>
    <xf numFmtId="0" fontId="1" fillId="0" borderId="28" xfId="4" applyFont="1" applyFill="1" applyBorder="1" applyAlignment="1">
      <alignment horizontal="center" vertical="center"/>
    </xf>
    <xf numFmtId="0" fontId="1" fillId="0" borderId="29" xfId="4" applyFont="1" applyFill="1" applyBorder="1" applyAlignment="1">
      <alignment horizontal="center" vertical="center"/>
    </xf>
    <xf numFmtId="0" fontId="4" fillId="0" borderId="28" xfId="4" applyFont="1" applyFill="1" applyBorder="1" applyAlignment="1">
      <alignment vertical="center"/>
    </xf>
    <xf numFmtId="0" fontId="4" fillId="3" borderId="46" xfId="4" applyFont="1" applyFill="1" applyBorder="1" applyAlignment="1">
      <alignment vertical="center"/>
    </xf>
    <xf numFmtId="0" fontId="4" fillId="0" borderId="47" xfId="4" applyFont="1" applyFill="1" applyBorder="1" applyAlignment="1">
      <alignment horizontal="center" vertical="center"/>
    </xf>
    <xf numFmtId="0" fontId="4" fillId="0" borderId="28" xfId="4" applyFont="1" applyFill="1" applyBorder="1" applyAlignment="1">
      <alignment horizontal="center" vertical="center"/>
    </xf>
    <xf numFmtId="0" fontId="4" fillId="3" borderId="28" xfId="4" applyFont="1" applyFill="1" applyBorder="1" applyAlignment="1">
      <alignment horizontal="center" vertical="center"/>
    </xf>
    <xf numFmtId="0" fontId="4" fillId="3" borderId="46" xfId="4" applyFont="1" applyFill="1" applyBorder="1" applyAlignment="1">
      <alignment horizontal="center" vertical="center"/>
    </xf>
    <xf numFmtId="0" fontId="9" fillId="0" borderId="47" xfId="4" applyFont="1" applyFill="1" applyBorder="1" applyAlignment="1">
      <alignment vertical="center" shrinkToFit="1"/>
    </xf>
    <xf numFmtId="0" fontId="9" fillId="0" borderId="46" xfId="4" applyFont="1" applyFill="1" applyBorder="1" applyAlignment="1">
      <alignment vertical="center" shrinkToFit="1"/>
    </xf>
    <xf numFmtId="0" fontId="1" fillId="3" borderId="6" xfId="1" applyFont="1" applyFill="1" applyBorder="1" applyAlignment="1">
      <alignment horizontal="center" vertical="center"/>
    </xf>
    <xf numFmtId="0" fontId="1" fillId="3" borderId="44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vertical="center" shrinkToFit="1"/>
    </xf>
    <xf numFmtId="0" fontId="9" fillId="3" borderId="10" xfId="1" applyFont="1" applyFill="1" applyBorder="1" applyAlignment="1">
      <alignment vertical="center" shrinkToFit="1"/>
    </xf>
    <xf numFmtId="0" fontId="9" fillId="0" borderId="53" xfId="1" applyFont="1" applyFill="1" applyBorder="1" applyAlignment="1">
      <alignment vertical="center" wrapText="1"/>
    </xf>
    <xf numFmtId="0" fontId="10" fillId="0" borderId="31" xfId="3" applyFill="1" applyBorder="1" applyAlignment="1" applyProtection="1">
      <alignment vertical="center" wrapText="1"/>
    </xf>
    <xf numFmtId="0" fontId="4" fillId="5" borderId="19" xfId="1" applyFont="1" applyFill="1" applyBorder="1" applyAlignment="1">
      <alignment horizontal="center" vertical="center"/>
    </xf>
    <xf numFmtId="0" fontId="4" fillId="5" borderId="22" xfId="1" applyFont="1" applyFill="1" applyBorder="1" applyAlignment="1">
      <alignment horizontal="center" vertical="center"/>
    </xf>
    <xf numFmtId="0" fontId="4" fillId="5" borderId="21" xfId="1" applyFont="1" applyFill="1" applyBorder="1" applyAlignment="1">
      <alignment horizontal="center" vertical="center"/>
    </xf>
    <xf numFmtId="0" fontId="4" fillId="5" borderId="20" xfId="1" applyFont="1" applyFill="1" applyBorder="1" applyAlignment="1">
      <alignment horizontal="center" vertical="center"/>
    </xf>
    <xf numFmtId="0" fontId="4" fillId="5" borderId="22" xfId="1" applyNumberFormat="1" applyFont="1" applyFill="1" applyBorder="1" applyAlignment="1">
      <alignment horizontal="center" vertical="center"/>
    </xf>
    <xf numFmtId="0" fontId="8" fillId="0" borderId="31" xfId="2" applyFill="1" applyBorder="1" applyAlignment="1" applyProtection="1">
      <alignment vertical="center" wrapText="1"/>
    </xf>
    <xf numFmtId="0" fontId="4" fillId="3" borderId="21" xfId="1" applyNumberFormat="1" applyFont="1" applyFill="1" applyBorder="1" applyAlignment="1">
      <alignment horizontal="center" vertical="center"/>
    </xf>
    <xf numFmtId="0" fontId="10" fillId="0" borderId="19" xfId="3" applyFill="1" applyBorder="1" applyAlignment="1" applyProtection="1">
      <alignment vertical="center" shrinkToFit="1"/>
    </xf>
    <xf numFmtId="0" fontId="4" fillId="3" borderId="20" xfId="1" applyFont="1" applyFill="1" applyBorder="1" applyAlignment="1">
      <alignment horizontal="center" vertical="center"/>
    </xf>
    <xf numFmtId="0" fontId="4" fillId="3" borderId="22" xfId="1" applyNumberFormat="1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vertical="center"/>
    </xf>
    <xf numFmtId="0" fontId="8" fillId="0" borderId="49" xfId="2" applyFill="1" applyBorder="1" applyAlignment="1" applyProtection="1">
      <alignment vertical="center"/>
    </xf>
    <xf numFmtId="0" fontId="1" fillId="0" borderId="49" xfId="1" applyFont="1" applyFill="1" applyBorder="1" applyAlignment="1">
      <alignment horizontal="center" vertical="center"/>
    </xf>
    <xf numFmtId="0" fontId="1" fillId="0" borderId="42" xfId="1" applyFont="1" applyFill="1" applyBorder="1" applyAlignment="1">
      <alignment horizontal="center" vertical="center"/>
    </xf>
    <xf numFmtId="0" fontId="4" fillId="0" borderId="48" xfId="1" applyFont="1" applyFill="1" applyBorder="1" applyAlignment="1">
      <alignment horizontal="center" vertical="center"/>
    </xf>
    <xf numFmtId="0" fontId="4" fillId="0" borderId="49" xfId="1" applyFont="1" applyFill="1" applyBorder="1" applyAlignment="1">
      <alignment horizontal="center" vertical="center"/>
    </xf>
    <xf numFmtId="0" fontId="4" fillId="3" borderId="49" xfId="1" applyFont="1" applyFill="1" applyBorder="1" applyAlignment="1">
      <alignment horizontal="center" vertical="center"/>
    </xf>
    <xf numFmtId="0" fontId="4" fillId="3" borderId="48" xfId="1" applyNumberFormat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horizontal="center" vertical="center"/>
    </xf>
    <xf numFmtId="0" fontId="4" fillId="3" borderId="29" xfId="1" applyFont="1" applyFill="1" applyBorder="1" applyAlignment="1">
      <alignment horizontal="center" vertical="center"/>
    </xf>
    <xf numFmtId="0" fontId="4" fillId="3" borderId="45" xfId="1" applyFont="1" applyFill="1" applyBorder="1" applyAlignment="1">
      <alignment horizontal="center" vertical="center"/>
    </xf>
    <xf numFmtId="0" fontId="9" fillId="0" borderId="47" xfId="1" applyFont="1" applyFill="1" applyBorder="1" applyAlignment="1">
      <alignment vertical="center" shrinkToFit="1"/>
    </xf>
    <xf numFmtId="0" fontId="9" fillId="0" borderId="54" xfId="1" applyFont="1" applyFill="1" applyBorder="1" applyAlignment="1">
      <alignment vertical="center"/>
    </xf>
    <xf numFmtId="0" fontId="1" fillId="0" borderId="45" xfId="1" applyFill="1" applyBorder="1" applyAlignment="1">
      <alignment horizontal="center" vertical="center"/>
    </xf>
    <xf numFmtId="0" fontId="1" fillId="0" borderId="28" xfId="1" applyFill="1" applyBorder="1" applyAlignment="1">
      <alignment horizontal="center" vertical="center"/>
    </xf>
    <xf numFmtId="0" fontId="1" fillId="0" borderId="46" xfId="1" applyFont="1" applyFill="1" applyBorder="1" applyAlignment="1">
      <alignment horizontal="center" vertical="center"/>
    </xf>
    <xf numFmtId="0" fontId="1" fillId="0" borderId="46" xfId="1" applyFill="1" applyBorder="1" applyAlignment="1">
      <alignment horizontal="center" vertical="center"/>
    </xf>
    <xf numFmtId="0" fontId="3" fillId="6" borderId="1" xfId="1" applyFont="1" applyFill="1" applyBorder="1" applyAlignment="1">
      <alignment vertical="center"/>
    </xf>
    <xf numFmtId="0" fontId="1" fillId="6" borderId="2" xfId="1" applyFill="1" applyBorder="1" applyAlignment="1">
      <alignment vertical="center" wrapText="1"/>
    </xf>
    <xf numFmtId="0" fontId="1" fillId="6" borderId="2" xfId="1" applyFont="1" applyFill="1" applyBorder="1" applyAlignment="1">
      <alignment horizontal="center" vertical="center"/>
    </xf>
    <xf numFmtId="0" fontId="1" fillId="6" borderId="2" xfId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/>
    </xf>
    <xf numFmtId="0" fontId="2" fillId="6" borderId="3" xfId="1" applyFont="1" applyFill="1" applyBorder="1" applyAlignment="1">
      <alignment vertical="center"/>
    </xf>
    <xf numFmtId="0" fontId="2" fillId="6" borderId="16" xfId="1" applyFont="1" applyFill="1" applyBorder="1" applyAlignment="1">
      <alignment vertical="center"/>
    </xf>
    <xf numFmtId="0" fontId="4" fillId="0" borderId="0" xfId="1" applyFont="1" applyFill="1" applyBorder="1"/>
    <xf numFmtId="0" fontId="1" fillId="0" borderId="0" xfId="1" applyFont="1" applyFill="1" applyBorder="1"/>
    <xf numFmtId="0" fontId="15" fillId="0" borderId="0" xfId="1" applyFont="1" applyFill="1" applyBorder="1" applyAlignment="1">
      <alignment wrapText="1"/>
    </xf>
    <xf numFmtId="0" fontId="16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wrapText="1"/>
    </xf>
    <xf numFmtId="0" fontId="3" fillId="3" borderId="20" xfId="1" applyFont="1" applyFill="1" applyBorder="1"/>
    <xf numFmtId="0" fontId="1" fillId="3" borderId="55" xfId="1" applyFont="1" applyFill="1" applyBorder="1" applyAlignment="1">
      <alignment wrapText="1"/>
    </xf>
    <xf numFmtId="0" fontId="1" fillId="3" borderId="55" xfId="1" applyFont="1" applyFill="1" applyBorder="1" applyAlignment="1">
      <alignment horizontal="center"/>
    </xf>
    <xf numFmtId="0" fontId="1" fillId="3" borderId="55" xfId="1" applyFont="1" applyFill="1" applyBorder="1"/>
    <xf numFmtId="0" fontId="1" fillId="3" borderId="23" xfId="1" applyFont="1" applyFill="1" applyBorder="1"/>
    <xf numFmtId="0" fontId="1" fillId="3" borderId="0" xfId="1" applyFont="1" applyFill="1" applyBorder="1"/>
    <xf numFmtId="0" fontId="1" fillId="4" borderId="0" xfId="1" applyFont="1" applyFill="1" applyBorder="1" applyAlignment="1"/>
    <xf numFmtId="0" fontId="1" fillId="4" borderId="0" xfId="1" applyFont="1" applyFill="1" applyBorder="1"/>
    <xf numFmtId="0" fontId="1" fillId="4" borderId="0" xfId="1" applyFont="1" applyFill="1" applyBorder="1" applyAlignment="1">
      <alignment wrapText="1"/>
    </xf>
    <xf numFmtId="0" fontId="1" fillId="4" borderId="0" xfId="1" applyFont="1" applyFill="1" applyBorder="1" applyAlignment="1">
      <alignment horizontal="center"/>
    </xf>
    <xf numFmtId="0" fontId="3" fillId="4" borderId="0" xfId="1" applyFont="1" applyFill="1" applyBorder="1"/>
    <xf numFmtId="0" fontId="1" fillId="4" borderId="0" xfId="4" applyFont="1" applyFill="1" applyBorder="1"/>
    <xf numFmtId="0" fontId="1" fillId="4" borderId="0" xfId="4" applyFont="1" applyFill="1" applyBorder="1" applyAlignment="1">
      <alignment wrapText="1"/>
    </xf>
    <xf numFmtId="0" fontId="1" fillId="4" borderId="0" xfId="4" applyFont="1" applyFill="1" applyBorder="1" applyAlignment="1">
      <alignment horizontal="center"/>
    </xf>
    <xf numFmtId="0" fontId="1" fillId="4" borderId="0" xfId="1" applyFont="1" applyFill="1" applyBorder="1" applyAlignment="1">
      <alignment vertical="center"/>
    </xf>
    <xf numFmtId="49" fontId="1" fillId="4" borderId="0" xfId="1" applyNumberFormat="1" applyFont="1" applyFill="1" applyBorder="1" applyAlignment="1">
      <alignment vertical="center"/>
    </xf>
    <xf numFmtId="0" fontId="1" fillId="4" borderId="0" xfId="1" applyFont="1" applyFill="1" applyBorder="1" applyAlignment="1">
      <alignment vertical="center" shrinkToFit="1"/>
    </xf>
    <xf numFmtId="0" fontId="17" fillId="4" borderId="0" xfId="1" applyFont="1" applyFill="1" applyBorder="1" applyAlignment="1">
      <alignment vertical="center"/>
    </xf>
    <xf numFmtId="0" fontId="17" fillId="4" borderId="0" xfId="1" applyFont="1" applyFill="1" applyBorder="1" applyAlignment="1">
      <alignment horizontal="center" vertical="center"/>
    </xf>
    <xf numFmtId="0" fontId="17" fillId="4" borderId="0" xfId="1" applyFont="1" applyFill="1" applyBorder="1" applyAlignment="1">
      <alignment vertical="center" shrinkToFit="1"/>
    </xf>
    <xf numFmtId="0" fontId="6" fillId="4" borderId="0" xfId="1" applyFont="1" applyFill="1" applyBorder="1"/>
    <xf numFmtId="0" fontId="3" fillId="4" borderId="0" xfId="1" applyFont="1" applyFill="1" applyBorder="1" applyAlignment="1">
      <alignment vertical="center"/>
    </xf>
    <xf numFmtId="0" fontId="3" fillId="4" borderId="0" xfId="1" applyFont="1" applyFill="1" applyBorder="1" applyAlignment="1">
      <alignment horizontal="right" vertical="center"/>
    </xf>
    <xf numFmtId="0" fontId="3" fillId="4" borderId="0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vertical="center" shrinkToFit="1"/>
    </xf>
    <xf numFmtId="0" fontId="3" fillId="4" borderId="0" xfId="1" applyFont="1" applyFill="1" applyBorder="1" applyAlignment="1">
      <alignment vertical="center" wrapText="1"/>
    </xf>
    <xf numFmtId="0" fontId="1" fillId="0" borderId="0" xfId="1" applyFont="1"/>
    <xf numFmtId="0" fontId="1" fillId="0" borderId="0" xfId="1" applyFont="1" applyAlignment="1">
      <alignment wrapText="1"/>
    </xf>
    <xf numFmtId="0" fontId="4" fillId="7" borderId="22" xfId="1" applyFont="1" applyFill="1" applyBorder="1" applyAlignment="1">
      <alignment horizontal="center" vertical="center"/>
    </xf>
    <xf numFmtId="0" fontId="4" fillId="7" borderId="19" xfId="1" applyFont="1" applyFill="1" applyBorder="1" applyAlignment="1">
      <alignment horizontal="center" vertical="center"/>
    </xf>
    <xf numFmtId="0" fontId="9" fillId="0" borderId="33" xfId="1" applyFont="1" applyFill="1" applyBorder="1" applyAlignment="1">
      <alignment vertical="center" shrinkToFit="1"/>
    </xf>
    <xf numFmtId="0" fontId="1" fillId="0" borderId="40" xfId="4" applyFont="1" applyFill="1" applyBorder="1" applyAlignment="1">
      <alignment horizontal="center" vertical="center"/>
    </xf>
    <xf numFmtId="0" fontId="9" fillId="0" borderId="41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/>
    </xf>
    <xf numFmtId="0" fontId="23" fillId="0" borderId="22" xfId="1" applyFont="1" applyFill="1" applyBorder="1" applyAlignment="1">
      <alignment horizontal="center" vertical="center"/>
    </xf>
    <xf numFmtId="0" fontId="9" fillId="8" borderId="47" xfId="1" applyFont="1" applyFill="1" applyBorder="1" applyAlignment="1">
      <alignment vertical="center" shrinkToFit="1"/>
    </xf>
    <xf numFmtId="0" fontId="1" fillId="8" borderId="21" xfId="1" applyFont="1" applyFill="1" applyBorder="1" applyAlignment="1">
      <alignment vertical="center"/>
    </xf>
    <xf numFmtId="0" fontId="9" fillId="8" borderId="23" xfId="1" applyFont="1" applyFill="1" applyBorder="1" applyAlignment="1">
      <alignment vertical="center" shrinkToFit="1"/>
    </xf>
    <xf numFmtId="0" fontId="9" fillId="9" borderId="19" xfId="1" applyFont="1" applyFill="1" applyBorder="1" applyAlignment="1">
      <alignment vertical="center" shrinkToFi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1" fillId="0" borderId="17" xfId="1" applyFont="1" applyBorder="1"/>
    <xf numFmtId="0" fontId="5" fillId="0" borderId="6" xfId="1" applyFont="1" applyFill="1" applyBorder="1" applyAlignment="1">
      <alignment horizontal="center" vertical="center" wrapText="1"/>
    </xf>
    <xf numFmtId="0" fontId="1" fillId="0" borderId="18" xfId="1" applyBorder="1"/>
    <xf numFmtId="0" fontId="3" fillId="0" borderId="8" xfId="1" applyFont="1" applyFill="1" applyBorder="1" applyAlignment="1">
      <alignment horizontal="center" vertical="center" textRotation="90" wrapText="1"/>
    </xf>
    <xf numFmtId="0" fontId="3" fillId="0" borderId="20" xfId="1" applyFont="1" applyFill="1" applyBorder="1" applyAlignment="1">
      <alignment horizontal="center" vertical="center" textRotation="90" wrapText="1"/>
    </xf>
    <xf numFmtId="0" fontId="3" fillId="0" borderId="29" xfId="1" applyFont="1" applyFill="1" applyBorder="1" applyAlignment="1">
      <alignment horizontal="center" vertical="center" textRotation="90" wrapText="1"/>
    </xf>
    <xf numFmtId="0" fontId="3" fillId="0" borderId="9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 vertical="center" textRotation="90"/>
    </xf>
    <xf numFmtId="0" fontId="3" fillId="3" borderId="24" xfId="1" applyFont="1" applyFill="1" applyBorder="1" applyAlignment="1">
      <alignment horizontal="center" vertical="center" textRotation="90"/>
    </xf>
    <xf numFmtId="0" fontId="3" fillId="3" borderId="34" xfId="1" applyFont="1" applyFill="1" applyBorder="1" applyAlignment="1">
      <alignment horizontal="left" vertical="center" textRotation="90"/>
    </xf>
    <xf numFmtId="0" fontId="1" fillId="0" borderId="18" xfId="1" applyFont="1" applyBorder="1"/>
    <xf numFmtId="0" fontId="5" fillId="0" borderId="13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 wrapText="1"/>
    </xf>
    <xf numFmtId="0" fontId="3" fillId="0" borderId="35" xfId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/>
    </xf>
    <xf numFmtId="0" fontId="1" fillId="0" borderId="19" xfId="1" applyFont="1" applyBorder="1"/>
    <xf numFmtId="0" fontId="6" fillId="3" borderId="19" xfId="1" applyFont="1" applyFill="1" applyBorder="1" applyAlignment="1">
      <alignment horizontal="center" vertical="center" textRotation="90" wrapText="1"/>
    </xf>
    <xf numFmtId="0" fontId="6" fillId="3" borderId="31" xfId="1" applyFont="1" applyFill="1" applyBorder="1" applyAlignment="1">
      <alignment horizontal="left" vertical="center" textRotation="90"/>
    </xf>
    <xf numFmtId="0" fontId="3" fillId="0" borderId="19" xfId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 vertical="center" textRotation="90" wrapText="1"/>
    </xf>
    <xf numFmtId="0" fontId="6" fillId="3" borderId="32" xfId="1" applyFont="1" applyFill="1" applyBorder="1" applyAlignment="1">
      <alignment horizontal="left" vertical="center" textRotation="90"/>
    </xf>
    <xf numFmtId="0" fontId="3" fillId="0" borderId="23" xfId="1" applyFont="1" applyFill="1" applyBorder="1" applyAlignment="1">
      <alignment horizontal="center"/>
    </xf>
    <xf numFmtId="0" fontId="1" fillId="4" borderId="0" xfId="1" applyFont="1" applyFill="1" applyBorder="1" applyAlignment="1">
      <alignment horizontal="left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9" fillId="8" borderId="19" xfId="1" applyFont="1" applyFill="1" applyBorder="1" applyAlignment="1">
      <alignment vertical="center" shrinkToFit="1"/>
    </xf>
    <xf numFmtId="0" fontId="9" fillId="0" borderId="21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 wrapText="1"/>
    </xf>
    <xf numFmtId="0" fontId="24" fillId="0" borderId="21" xfId="1" applyFont="1" applyFill="1" applyBorder="1" applyAlignment="1">
      <alignment vertical="center"/>
    </xf>
    <xf numFmtId="0" fontId="24" fillId="0" borderId="22" xfId="1" applyFont="1" applyFill="1" applyBorder="1" applyAlignment="1">
      <alignment vertical="center"/>
    </xf>
    <xf numFmtId="0" fontId="25" fillId="0" borderId="19" xfId="3" applyFont="1" applyFill="1" applyBorder="1" applyAlignment="1" applyProtection="1">
      <alignment vertical="center"/>
    </xf>
    <xf numFmtId="0" fontId="9" fillId="0" borderId="45" xfId="1" applyFont="1" applyFill="1" applyBorder="1" applyAlignment="1">
      <alignment vertical="center"/>
    </xf>
    <xf numFmtId="0" fontId="9" fillId="0" borderId="46" xfId="1" applyFont="1" applyFill="1" applyBorder="1" applyAlignment="1">
      <alignment vertical="center"/>
    </xf>
  </cellXfs>
  <cellStyles count="9">
    <cellStyle name="Hivatkozás" xfId="2" builtinId="8"/>
    <cellStyle name="Hivatkozás 2" xfId="3"/>
    <cellStyle name="Hivatkozás 3" xfId="5"/>
    <cellStyle name="Látott hivatkozás" xfId="8" builtinId="9" hidden="1"/>
    <cellStyle name="Normál" xfId="0" builtinId="0"/>
    <cellStyle name="Normál 2" xfId="1"/>
    <cellStyle name="Normál 3" xfId="6"/>
    <cellStyle name="Normál 4" xfId="4"/>
    <cellStyle name="Normá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4MK24NAK01M" TargetMode="External"/><Relationship Id="rId13" Type="http://schemas.openxmlformats.org/officeDocument/2006/relationships/hyperlink" Target="http://tantargy.uni-corvinus.hu/2BE52NBK04M" TargetMode="External"/><Relationship Id="rId18" Type="http://schemas.openxmlformats.org/officeDocument/2006/relationships/hyperlink" Target="http://tantargy.uni-corvinus.hu/2BE52NAK06M" TargetMode="External"/><Relationship Id="rId26" Type="http://schemas.openxmlformats.org/officeDocument/2006/relationships/hyperlink" Target="http://tantargy.uni-corvinus.hu/2BE52NDK07M" TargetMode="External"/><Relationship Id="rId39" Type="http://schemas.openxmlformats.org/officeDocument/2006/relationships/hyperlink" Target="http://tantargy.uni-corvinus.hu/2BE52NAV05M" TargetMode="External"/><Relationship Id="rId3" Type="http://schemas.openxmlformats.org/officeDocument/2006/relationships/hyperlink" Target="http://tantargy.uni-corvinus.hu/4MA12NAK07M" TargetMode="External"/><Relationship Id="rId21" Type="http://schemas.openxmlformats.org/officeDocument/2006/relationships/hyperlink" Target="http://tantargy.uni-corvinus.hu/2BE52NBK05M" TargetMode="External"/><Relationship Id="rId34" Type="http://schemas.openxmlformats.org/officeDocument/2006/relationships/hyperlink" Target="http://tantargy.uni-corvinus.hu/4PU51NAK11M" TargetMode="External"/><Relationship Id="rId42" Type="http://schemas.openxmlformats.org/officeDocument/2006/relationships/hyperlink" Target="http://tantargy.uni-corvinus.hu/4PU51NAK03M" TargetMode="External"/><Relationship Id="rId7" Type="http://schemas.openxmlformats.org/officeDocument/2006/relationships/hyperlink" Target="http://tantargy.uni-corvinus.hu/2BE52NAK01M" TargetMode="External"/><Relationship Id="rId12" Type="http://schemas.openxmlformats.org/officeDocument/2006/relationships/hyperlink" Target="http://tantargy.uni-corvinus.hu/2BE52NAK07M" TargetMode="External"/><Relationship Id="rId17" Type="http://schemas.openxmlformats.org/officeDocument/2006/relationships/hyperlink" Target="http://tantargy.uni-corvinus.hu/4EL22NAV05M" TargetMode="External"/><Relationship Id="rId25" Type="http://schemas.openxmlformats.org/officeDocument/2006/relationships/hyperlink" Target="http://tantargy.uni-corvinus.hu/2BE52NDK08M" TargetMode="External"/><Relationship Id="rId33" Type="http://schemas.openxmlformats.org/officeDocument/2006/relationships/hyperlink" Target="http://tantargy.uni-corvinus.hu/4PU51NAK16M" TargetMode="External"/><Relationship Id="rId38" Type="http://schemas.openxmlformats.org/officeDocument/2006/relationships/hyperlink" Target="http://tantargy.uni-corvinus.hu/2BE52NDK06M" TargetMode="External"/><Relationship Id="rId2" Type="http://schemas.openxmlformats.org/officeDocument/2006/relationships/hyperlink" Target="http://tantargy.uni-corvinus.hu/2BE52NAK04M" TargetMode="External"/><Relationship Id="rId16" Type="http://schemas.openxmlformats.org/officeDocument/2006/relationships/hyperlink" Target="http://tantargy.uni-corvinus.hu/2BE52NAV01M" TargetMode="External"/><Relationship Id="rId20" Type="http://schemas.openxmlformats.org/officeDocument/2006/relationships/hyperlink" Target="http://tantargy.uni-corvinus.hu/4EL22NAV06M" TargetMode="External"/><Relationship Id="rId29" Type="http://schemas.openxmlformats.org/officeDocument/2006/relationships/hyperlink" Target="http://tantargy.uni-corvinus.hu/2BE52NAV02M" TargetMode="External"/><Relationship Id="rId41" Type="http://schemas.openxmlformats.org/officeDocument/2006/relationships/hyperlink" Target="http://tantargy.uni-corvinus.hu/4PU51NAK05M" TargetMode="External"/><Relationship Id="rId1" Type="http://schemas.openxmlformats.org/officeDocument/2006/relationships/hyperlink" Target="http://tantargy.uni-corvinus.hu/4OG33NAK09M" TargetMode="External"/><Relationship Id="rId6" Type="http://schemas.openxmlformats.org/officeDocument/2006/relationships/hyperlink" Target="http://tantargy.uni-corvinus.hu/4PU51NAK08M" TargetMode="External"/><Relationship Id="rId11" Type="http://schemas.openxmlformats.org/officeDocument/2006/relationships/hyperlink" Target="http://tantargy.uni-corvinus.hu/2BE52NCK01M" TargetMode="External"/><Relationship Id="rId24" Type="http://schemas.openxmlformats.org/officeDocument/2006/relationships/hyperlink" Target="http://tantargy.uni-corvinus.hu/2BE52NDK04M" TargetMode="External"/><Relationship Id="rId32" Type="http://schemas.openxmlformats.org/officeDocument/2006/relationships/hyperlink" Target="http://tantargy.uni-corvinus.hu/2VL60NDK08M" TargetMode="External"/><Relationship Id="rId37" Type="http://schemas.openxmlformats.org/officeDocument/2006/relationships/hyperlink" Target="http://tantargy.uni-corvinus.hu/2PU51NBK07M" TargetMode="External"/><Relationship Id="rId40" Type="http://schemas.openxmlformats.org/officeDocument/2006/relationships/hyperlink" Target="http://tantargy.uni-corvinus.hu/2BE52NAV04M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tantargy.uni-corvinus.hu/2BE52NAK05M" TargetMode="External"/><Relationship Id="rId15" Type="http://schemas.openxmlformats.org/officeDocument/2006/relationships/hyperlink" Target="http://tantargy.uni-corvinus.hu/2BE52NBK06M" TargetMode="External"/><Relationship Id="rId23" Type="http://schemas.openxmlformats.org/officeDocument/2006/relationships/hyperlink" Target="http://tantargy.uni-corvinus.hu/2BE52NDK03M" TargetMode="External"/><Relationship Id="rId28" Type="http://schemas.openxmlformats.org/officeDocument/2006/relationships/hyperlink" Target="http://tantargy.uni-corvinus.hu/2BE52NDK01M" TargetMode="External"/><Relationship Id="rId36" Type="http://schemas.openxmlformats.org/officeDocument/2006/relationships/hyperlink" Target="http://tantargy.uni-corvinus.hu/4PU51NAK23M" TargetMode="External"/><Relationship Id="rId10" Type="http://schemas.openxmlformats.org/officeDocument/2006/relationships/hyperlink" Target="http://tantargy.uni-corvinus.hu/2BE52NCK01M" TargetMode="External"/><Relationship Id="rId19" Type="http://schemas.openxmlformats.org/officeDocument/2006/relationships/hyperlink" Target="http://tantargy.uni-corvinus.hu/2PU51NAK04M" TargetMode="External"/><Relationship Id="rId31" Type="http://schemas.openxmlformats.org/officeDocument/2006/relationships/hyperlink" Target="http://tantargy.uni-corvinus.hu/2PU51NCK06M" TargetMode="External"/><Relationship Id="rId44" Type="http://schemas.openxmlformats.org/officeDocument/2006/relationships/hyperlink" Target="http://portal.uni-corvinus.hu/index.php?id=22720&amp;tanKod=2BE52NAV09M" TargetMode="External"/><Relationship Id="rId4" Type="http://schemas.openxmlformats.org/officeDocument/2006/relationships/hyperlink" Target="http://tantargy.uni-corvinus.hu/4MK24NAK06M" TargetMode="External"/><Relationship Id="rId9" Type="http://schemas.openxmlformats.org/officeDocument/2006/relationships/hyperlink" Target="http://tantargy.uni-corvinus.hu/4OP13NAK10M" TargetMode="External"/><Relationship Id="rId14" Type="http://schemas.openxmlformats.org/officeDocument/2006/relationships/hyperlink" Target="http://tantargy.uni-corvinus.hu/4PU51NAK09M" TargetMode="External"/><Relationship Id="rId22" Type="http://schemas.openxmlformats.org/officeDocument/2006/relationships/hyperlink" Target="http://tantargy.uni-corvinus.hu/2BE52NDK02M" TargetMode="External"/><Relationship Id="rId27" Type="http://schemas.openxmlformats.org/officeDocument/2006/relationships/hyperlink" Target="http://tantargy.uni-corvinus.hu/2BE52NAK08M" TargetMode="External"/><Relationship Id="rId30" Type="http://schemas.openxmlformats.org/officeDocument/2006/relationships/hyperlink" Target="http://tantargy.uni-corvinus.hu/2BE52NDK12M" TargetMode="External"/><Relationship Id="rId35" Type="http://schemas.openxmlformats.org/officeDocument/2006/relationships/hyperlink" Target="http://tantargy.uni-corvinus.hu/4PU51NAK22M" TargetMode="External"/><Relationship Id="rId43" Type="http://schemas.openxmlformats.org/officeDocument/2006/relationships/hyperlink" Target="http://tantargy.uni-corvinus.hu/2BE52NDK05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8"/>
  <sheetViews>
    <sheetView tabSelected="1" zoomScaleNormal="100" zoomScaleSheetLayoutView="90" zoomScalePageLayoutView="90" workbookViewId="0">
      <selection activeCell="E57" sqref="E57"/>
    </sheetView>
  </sheetViews>
  <sheetFormatPr defaultColWidth="8.75" defaultRowHeight="12.75" x14ac:dyDescent="0.2"/>
  <cols>
    <col min="1" max="1" width="14.125" style="269" customWidth="1"/>
    <col min="2" max="2" width="35.375" style="3" bestFit="1" customWidth="1"/>
    <col min="3" max="3" width="5" style="269" customWidth="1"/>
    <col min="4" max="4" width="4" style="269" customWidth="1"/>
    <col min="5" max="16" width="2.75" style="269" customWidth="1"/>
    <col min="17" max="17" width="6.25" style="269" customWidth="1"/>
    <col min="18" max="18" width="21.25" style="269" customWidth="1"/>
    <col min="19" max="19" width="38.125" style="269" customWidth="1"/>
    <col min="20" max="20" width="50.125" style="270" bestFit="1" customWidth="1"/>
    <col min="21" max="21" width="13.375" style="237" customWidth="1"/>
    <col min="22" max="22" width="12.25" style="237" customWidth="1"/>
    <col min="23" max="23" width="12.75" style="237" bestFit="1" customWidth="1"/>
    <col min="24" max="24" width="20.875" style="237" bestFit="1" customWidth="1"/>
    <col min="25" max="25" width="16" style="237" customWidth="1"/>
    <col min="26" max="26" width="15.375" style="237" customWidth="1"/>
    <col min="27" max="27" width="13.375" style="237" customWidth="1"/>
    <col min="28" max="28" width="17.25" style="237" customWidth="1"/>
    <col min="29" max="29" width="17.875" style="237" customWidth="1"/>
    <col min="30" max="16384" width="8.75" style="3"/>
  </cols>
  <sheetData>
    <row r="1" spans="1:29" ht="21.75" customHeight="1" thickBot="1" x14ac:dyDescent="0.25">
      <c r="A1" s="283" t="s">
        <v>226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5"/>
      <c r="T1" s="1"/>
      <c r="U1" s="2"/>
      <c r="V1" s="2"/>
      <c r="W1" s="2"/>
      <c r="X1" s="2"/>
      <c r="Y1" s="2"/>
      <c r="Z1" s="2"/>
      <c r="AA1" s="2"/>
      <c r="AB1" s="2"/>
      <c r="AC1" s="2"/>
    </row>
    <row r="2" spans="1:29" ht="12.75" customHeight="1" x14ac:dyDescent="0.2">
      <c r="A2" s="286" t="s">
        <v>0</v>
      </c>
      <c r="B2" s="288" t="s">
        <v>1</v>
      </c>
      <c r="C2" s="290" t="s">
        <v>3</v>
      </c>
      <c r="D2" s="290" t="s">
        <v>2</v>
      </c>
      <c r="E2" s="293" t="s">
        <v>4</v>
      </c>
      <c r="F2" s="294"/>
      <c r="G2" s="294"/>
      <c r="H2" s="294"/>
      <c r="I2" s="294"/>
      <c r="J2" s="295"/>
      <c r="K2" s="296" t="s">
        <v>4</v>
      </c>
      <c r="L2" s="294"/>
      <c r="M2" s="294"/>
      <c r="N2" s="294"/>
      <c r="O2" s="294"/>
      <c r="P2" s="295"/>
      <c r="Q2" s="297" t="s">
        <v>5</v>
      </c>
      <c r="R2" s="288" t="s">
        <v>6</v>
      </c>
      <c r="S2" s="301" t="s">
        <v>7</v>
      </c>
      <c r="T2" s="318" t="s">
        <v>8</v>
      </c>
      <c r="U2" s="303" t="s">
        <v>9</v>
      </c>
      <c r="V2" s="304"/>
      <c r="W2" s="303" t="s">
        <v>10</v>
      </c>
      <c r="X2" s="304"/>
      <c r="Y2" s="303" t="s">
        <v>11</v>
      </c>
      <c r="Z2" s="321"/>
      <c r="AA2" s="304"/>
      <c r="AB2" s="303" t="s">
        <v>12</v>
      </c>
      <c r="AC2" s="304"/>
    </row>
    <row r="3" spans="1:29" ht="17.25" customHeight="1" x14ac:dyDescent="0.2">
      <c r="A3" s="287"/>
      <c r="B3" s="289"/>
      <c r="C3" s="291"/>
      <c r="D3" s="291"/>
      <c r="E3" s="309">
        <v>1</v>
      </c>
      <c r="F3" s="310"/>
      <c r="G3" s="311" t="s">
        <v>13</v>
      </c>
      <c r="H3" s="313">
        <v>2</v>
      </c>
      <c r="I3" s="310"/>
      <c r="J3" s="314" t="s">
        <v>13</v>
      </c>
      <c r="K3" s="316">
        <v>3</v>
      </c>
      <c r="L3" s="310"/>
      <c r="M3" s="311" t="s">
        <v>13</v>
      </c>
      <c r="N3" s="313">
        <v>4</v>
      </c>
      <c r="O3" s="310"/>
      <c r="P3" s="314" t="s">
        <v>13</v>
      </c>
      <c r="Q3" s="298"/>
      <c r="R3" s="300"/>
      <c r="S3" s="302"/>
      <c r="T3" s="319"/>
      <c r="U3" s="305"/>
      <c r="V3" s="306"/>
      <c r="W3" s="305"/>
      <c r="X3" s="306"/>
      <c r="Y3" s="305"/>
      <c r="Z3" s="322"/>
      <c r="AA3" s="306"/>
      <c r="AB3" s="305"/>
      <c r="AC3" s="306"/>
    </row>
    <row r="4" spans="1:29" ht="21.75" customHeight="1" thickBot="1" x14ac:dyDescent="0.25">
      <c r="A4" s="287"/>
      <c r="B4" s="289"/>
      <c r="C4" s="292"/>
      <c r="D4" s="292"/>
      <c r="E4" s="4" t="s">
        <v>14</v>
      </c>
      <c r="F4" s="5" t="s">
        <v>15</v>
      </c>
      <c r="G4" s="312"/>
      <c r="H4" s="5" t="s">
        <v>14</v>
      </c>
      <c r="I4" s="5" t="s">
        <v>15</v>
      </c>
      <c r="J4" s="315"/>
      <c r="K4" s="6" t="s">
        <v>14</v>
      </c>
      <c r="L4" s="5" t="s">
        <v>15</v>
      </c>
      <c r="M4" s="312"/>
      <c r="N4" s="5" t="s">
        <v>14</v>
      </c>
      <c r="O4" s="5" t="s">
        <v>15</v>
      </c>
      <c r="P4" s="315"/>
      <c r="Q4" s="299"/>
      <c r="R4" s="300"/>
      <c r="S4" s="302"/>
      <c r="T4" s="320"/>
      <c r="U4" s="307"/>
      <c r="V4" s="308"/>
      <c r="W4" s="307"/>
      <c r="X4" s="308"/>
      <c r="Y4" s="307"/>
      <c r="Z4" s="323"/>
      <c r="AA4" s="308"/>
      <c r="AB4" s="307"/>
      <c r="AC4" s="308"/>
    </row>
    <row r="5" spans="1:29" s="24" customFormat="1" ht="51.75" thickBot="1" x14ac:dyDescent="0.25">
      <c r="A5" s="7"/>
      <c r="B5" s="8" t="s">
        <v>16</v>
      </c>
      <c r="C5" s="9"/>
      <c r="D5" s="10"/>
      <c r="E5" s="11"/>
      <c r="F5" s="9"/>
      <c r="G5" s="12">
        <f>SUM(G6:G9)</f>
        <v>16</v>
      </c>
      <c r="H5" s="9"/>
      <c r="I5" s="9"/>
      <c r="J5" s="13"/>
      <c r="K5" s="14"/>
      <c r="L5" s="9"/>
      <c r="M5" s="9"/>
      <c r="N5" s="9"/>
      <c r="O5" s="9"/>
      <c r="P5" s="13"/>
      <c r="Q5" s="15">
        <f>SUM(Q6:Q9)</f>
        <v>16</v>
      </c>
      <c r="R5" s="16"/>
      <c r="S5" s="17"/>
      <c r="T5" s="18"/>
      <c r="U5" s="19" t="s">
        <v>17</v>
      </c>
      <c r="V5" s="20" t="s">
        <v>18</v>
      </c>
      <c r="W5" s="19" t="s">
        <v>17</v>
      </c>
      <c r="X5" s="20" t="s">
        <v>18</v>
      </c>
      <c r="Y5" s="21" t="s">
        <v>19</v>
      </c>
      <c r="Z5" s="22" t="s">
        <v>20</v>
      </c>
      <c r="AA5" s="23" t="s">
        <v>21</v>
      </c>
      <c r="AB5" s="21" t="s">
        <v>22</v>
      </c>
      <c r="AC5" s="23" t="s">
        <v>23</v>
      </c>
    </row>
    <row r="6" spans="1:29" s="24" customFormat="1" ht="36" customHeight="1" x14ac:dyDescent="0.2">
      <c r="A6" s="25" t="s">
        <v>24</v>
      </c>
      <c r="B6" s="26" t="s">
        <v>25</v>
      </c>
      <c r="C6" s="27" t="s">
        <v>26</v>
      </c>
      <c r="D6" s="28" t="s">
        <v>27</v>
      </c>
      <c r="E6" s="29">
        <v>0</v>
      </c>
      <c r="F6" s="30">
        <v>2</v>
      </c>
      <c r="G6" s="31">
        <v>4</v>
      </c>
      <c r="H6" s="30"/>
      <c r="I6" s="30"/>
      <c r="J6" s="32"/>
      <c r="K6" s="33"/>
      <c r="L6" s="30"/>
      <c r="M6" s="31"/>
      <c r="N6" s="30"/>
      <c r="O6" s="30"/>
      <c r="P6" s="32"/>
      <c r="Q6" s="34">
        <v>4</v>
      </c>
      <c r="R6" s="139" t="s">
        <v>225</v>
      </c>
      <c r="S6" s="36" t="s">
        <v>28</v>
      </c>
      <c r="T6" s="37" t="s">
        <v>29</v>
      </c>
      <c r="U6" s="38"/>
      <c r="V6" s="39"/>
      <c r="W6" s="38"/>
      <c r="X6" s="39"/>
      <c r="Y6" s="40"/>
      <c r="Z6" s="41"/>
      <c r="AA6" s="42"/>
      <c r="AB6" s="40"/>
      <c r="AC6" s="276" t="s">
        <v>42</v>
      </c>
    </row>
    <row r="7" spans="1:29" s="24" customFormat="1" ht="14.25" x14ac:dyDescent="0.2">
      <c r="A7" s="25" t="s">
        <v>30</v>
      </c>
      <c r="B7" s="26" t="s">
        <v>31</v>
      </c>
      <c r="C7" s="27" t="s">
        <v>32</v>
      </c>
      <c r="D7" s="28" t="s">
        <v>27</v>
      </c>
      <c r="E7" s="29">
        <v>0</v>
      </c>
      <c r="F7" s="30">
        <v>2</v>
      </c>
      <c r="G7" s="31">
        <v>4</v>
      </c>
      <c r="H7" s="30"/>
      <c r="I7" s="30"/>
      <c r="J7" s="32"/>
      <c r="K7" s="33"/>
      <c r="L7" s="30"/>
      <c r="M7" s="31"/>
      <c r="N7" s="30"/>
      <c r="O7" s="30"/>
      <c r="P7" s="32"/>
      <c r="Q7" s="34">
        <v>4</v>
      </c>
      <c r="R7" s="35" t="s">
        <v>33</v>
      </c>
      <c r="S7" s="36" t="s">
        <v>34</v>
      </c>
      <c r="T7" s="43"/>
      <c r="U7" s="44"/>
      <c r="V7" s="45"/>
      <c r="W7" s="44"/>
      <c r="X7" s="45"/>
      <c r="Y7" s="29"/>
      <c r="Z7" s="30"/>
      <c r="AA7" s="46"/>
      <c r="AB7" s="29"/>
      <c r="AC7" s="277"/>
    </row>
    <row r="8" spans="1:29" s="53" customFormat="1" ht="15" x14ac:dyDescent="0.2">
      <c r="A8" s="47" t="s">
        <v>35</v>
      </c>
      <c r="B8" s="48" t="s">
        <v>36</v>
      </c>
      <c r="C8" s="27" t="s">
        <v>32</v>
      </c>
      <c r="D8" s="28" t="s">
        <v>27</v>
      </c>
      <c r="E8" s="29">
        <v>0</v>
      </c>
      <c r="F8" s="30">
        <v>2</v>
      </c>
      <c r="G8" s="31">
        <v>4</v>
      </c>
      <c r="H8" s="49"/>
      <c r="I8" s="49"/>
      <c r="J8" s="50"/>
      <c r="K8" s="51"/>
      <c r="L8" s="49"/>
      <c r="M8" s="52"/>
      <c r="N8" s="49"/>
      <c r="O8" s="49"/>
      <c r="P8" s="50"/>
      <c r="Q8" s="34">
        <v>4</v>
      </c>
      <c r="R8" s="35" t="s">
        <v>37</v>
      </c>
      <c r="S8" s="36" t="s">
        <v>38</v>
      </c>
      <c r="T8" s="43"/>
      <c r="U8" s="44"/>
      <c r="V8" s="45"/>
      <c r="W8" s="44"/>
      <c r="X8" s="45"/>
      <c r="Y8" s="29"/>
      <c r="Z8" s="30"/>
      <c r="AA8" s="46"/>
      <c r="AB8" s="29"/>
      <c r="AC8" s="58" t="s">
        <v>42</v>
      </c>
    </row>
    <row r="9" spans="1:29" s="53" customFormat="1" ht="15.75" thickBot="1" x14ac:dyDescent="0.25">
      <c r="A9" s="25" t="s">
        <v>39</v>
      </c>
      <c r="B9" s="26" t="s">
        <v>40</v>
      </c>
      <c r="C9" s="27" t="s">
        <v>26</v>
      </c>
      <c r="D9" s="28" t="s">
        <v>27</v>
      </c>
      <c r="E9" s="29">
        <v>2</v>
      </c>
      <c r="F9" s="30">
        <v>0</v>
      </c>
      <c r="G9" s="31">
        <v>4</v>
      </c>
      <c r="H9" s="54"/>
      <c r="I9" s="54"/>
      <c r="J9" s="55"/>
      <c r="K9" s="56"/>
      <c r="L9" s="54"/>
      <c r="M9" s="57"/>
      <c r="N9" s="54"/>
      <c r="O9" s="54"/>
      <c r="P9" s="55"/>
      <c r="Q9" s="34">
        <v>4</v>
      </c>
      <c r="R9" s="279" t="s">
        <v>214</v>
      </c>
      <c r="S9" s="36" t="s">
        <v>41</v>
      </c>
      <c r="T9" s="43"/>
      <c r="U9" s="44"/>
      <c r="V9" s="45"/>
      <c r="W9" s="44"/>
      <c r="X9" s="45"/>
      <c r="Y9" s="29"/>
      <c r="Z9" s="30"/>
      <c r="AA9" s="46"/>
      <c r="AB9" s="29"/>
      <c r="AC9" s="58"/>
    </row>
    <row r="10" spans="1:29" s="53" customFormat="1" ht="15.75" x14ac:dyDescent="0.2">
      <c r="A10" s="59"/>
      <c r="B10" s="60" t="s">
        <v>43</v>
      </c>
      <c r="C10" s="61"/>
      <c r="D10" s="62"/>
      <c r="E10" s="63"/>
      <c r="F10" s="61"/>
      <c r="G10" s="64">
        <f>SUM(G11:G13)</f>
        <v>10</v>
      </c>
      <c r="H10" s="65"/>
      <c r="I10" s="65"/>
      <c r="J10" s="66">
        <f>SUM(J12:J17)</f>
        <v>25</v>
      </c>
      <c r="K10" s="67"/>
      <c r="L10" s="65"/>
      <c r="M10" s="65">
        <f>SUM(M18:M19)</f>
        <v>10</v>
      </c>
      <c r="N10" s="65"/>
      <c r="O10" s="65"/>
      <c r="P10" s="66"/>
      <c r="Q10" s="68">
        <f>SUM(Q11:Q19)</f>
        <v>45</v>
      </c>
      <c r="R10" s="69"/>
      <c r="S10" s="70"/>
      <c r="T10" s="43"/>
      <c r="U10" s="44"/>
      <c r="V10" s="45"/>
      <c r="W10" s="44"/>
      <c r="X10" s="45"/>
      <c r="Y10" s="29"/>
      <c r="Z10" s="30"/>
      <c r="AA10" s="46"/>
      <c r="AB10" s="29"/>
      <c r="AC10" s="58"/>
    </row>
    <row r="11" spans="1:29" s="53" customFormat="1" ht="15" x14ac:dyDescent="0.2">
      <c r="A11" s="25" t="s">
        <v>44</v>
      </c>
      <c r="B11" s="26" t="s">
        <v>45</v>
      </c>
      <c r="C11" s="27" t="s">
        <v>46</v>
      </c>
      <c r="D11" s="28" t="s">
        <v>27</v>
      </c>
      <c r="E11" s="29">
        <v>2</v>
      </c>
      <c r="F11" s="30">
        <v>2</v>
      </c>
      <c r="G11" s="31">
        <v>5</v>
      </c>
      <c r="H11" s="30"/>
      <c r="I11" s="30"/>
      <c r="J11" s="32"/>
      <c r="K11" s="33"/>
      <c r="L11" s="30"/>
      <c r="M11" s="31"/>
      <c r="N11" s="30"/>
      <c r="O11" s="30"/>
      <c r="P11" s="32"/>
      <c r="Q11" s="34">
        <v>5</v>
      </c>
      <c r="R11" s="139" t="s">
        <v>47</v>
      </c>
      <c r="S11" s="36" t="s">
        <v>38</v>
      </c>
      <c r="T11" s="109" t="s">
        <v>48</v>
      </c>
      <c r="U11" s="140"/>
      <c r="V11" s="141"/>
      <c r="W11" s="140"/>
      <c r="X11" s="141"/>
      <c r="Y11" s="135" t="s">
        <v>42</v>
      </c>
      <c r="Z11" s="30"/>
      <c r="AA11" s="46"/>
      <c r="AB11" s="29"/>
      <c r="AC11" s="58" t="s">
        <v>42</v>
      </c>
    </row>
    <row r="12" spans="1:29" s="53" customFormat="1" ht="15" x14ac:dyDescent="0.2">
      <c r="A12" s="25" t="s">
        <v>49</v>
      </c>
      <c r="B12" s="26" t="s">
        <v>50</v>
      </c>
      <c r="C12" s="27" t="s">
        <v>26</v>
      </c>
      <c r="D12" s="28" t="s">
        <v>27</v>
      </c>
      <c r="E12" s="29"/>
      <c r="F12" s="30"/>
      <c r="G12" s="272"/>
      <c r="H12" s="30">
        <v>2</v>
      </c>
      <c r="I12" s="30">
        <v>1</v>
      </c>
      <c r="J12" s="271">
        <v>5</v>
      </c>
      <c r="K12" s="33"/>
      <c r="L12" s="30"/>
      <c r="M12" s="31"/>
      <c r="N12" s="30"/>
      <c r="O12" s="30"/>
      <c r="P12" s="32"/>
      <c r="Q12" s="34">
        <v>5</v>
      </c>
      <c r="R12" s="281" t="s">
        <v>215</v>
      </c>
      <c r="S12" s="36" t="s">
        <v>52</v>
      </c>
      <c r="T12" s="43"/>
      <c r="U12" s="140"/>
      <c r="V12" s="141"/>
      <c r="W12" s="140"/>
      <c r="X12" s="141"/>
      <c r="Y12" s="29"/>
      <c r="Z12" s="30"/>
      <c r="AA12" s="46"/>
      <c r="AB12" s="29"/>
      <c r="AC12" s="58"/>
    </row>
    <row r="13" spans="1:29" s="53" customFormat="1" ht="15" x14ac:dyDescent="0.2">
      <c r="A13" s="71" t="s">
        <v>53</v>
      </c>
      <c r="B13" s="72" t="s">
        <v>54</v>
      </c>
      <c r="C13" s="73" t="s">
        <v>26</v>
      </c>
      <c r="D13" s="74" t="s">
        <v>27</v>
      </c>
      <c r="E13" s="29">
        <v>2</v>
      </c>
      <c r="F13" s="30">
        <v>2</v>
      </c>
      <c r="G13" s="31">
        <v>5</v>
      </c>
      <c r="H13" s="30"/>
      <c r="I13" s="30"/>
      <c r="J13" s="32"/>
      <c r="K13" s="33"/>
      <c r="L13" s="30"/>
      <c r="M13" s="31"/>
      <c r="N13" s="30"/>
      <c r="O13" s="30"/>
      <c r="P13" s="32"/>
      <c r="Q13" s="34">
        <v>5</v>
      </c>
      <c r="R13" s="75" t="s">
        <v>55</v>
      </c>
      <c r="S13" s="76" t="s">
        <v>38</v>
      </c>
      <c r="T13" s="77"/>
      <c r="U13" s="140"/>
      <c r="V13" s="141"/>
      <c r="W13" s="140"/>
      <c r="X13" s="141"/>
      <c r="Y13" s="135" t="s">
        <v>42</v>
      </c>
      <c r="Z13" s="30"/>
      <c r="AA13" s="46"/>
      <c r="AB13" s="29"/>
      <c r="AC13" s="58"/>
    </row>
    <row r="14" spans="1:29" s="53" customFormat="1" ht="14.25" x14ac:dyDescent="0.2">
      <c r="A14" s="25" t="s">
        <v>56</v>
      </c>
      <c r="B14" s="26" t="s">
        <v>57</v>
      </c>
      <c r="C14" s="73" t="s">
        <v>26</v>
      </c>
      <c r="D14" s="74" t="s">
        <v>27</v>
      </c>
      <c r="E14" s="29"/>
      <c r="F14" s="30"/>
      <c r="G14" s="31"/>
      <c r="H14" s="30">
        <v>2</v>
      </c>
      <c r="I14" s="30">
        <v>2</v>
      </c>
      <c r="J14" s="32">
        <v>5</v>
      </c>
      <c r="K14" s="33"/>
      <c r="L14" s="30"/>
      <c r="M14" s="31"/>
      <c r="N14" s="30"/>
      <c r="O14" s="30"/>
      <c r="P14" s="32"/>
      <c r="Q14" s="34">
        <v>5</v>
      </c>
      <c r="R14" s="35" t="s">
        <v>58</v>
      </c>
      <c r="S14" s="36" t="s">
        <v>59</v>
      </c>
      <c r="T14" s="43"/>
      <c r="U14" s="140"/>
      <c r="V14" s="141"/>
      <c r="W14" s="140"/>
      <c r="X14" s="141"/>
      <c r="Y14" s="29"/>
      <c r="Z14" s="30"/>
      <c r="AA14" s="46"/>
      <c r="AB14" s="29"/>
      <c r="AC14" s="277"/>
    </row>
    <row r="15" spans="1:29" s="53" customFormat="1" ht="14.25" x14ac:dyDescent="0.2">
      <c r="A15" s="25" t="s">
        <v>60</v>
      </c>
      <c r="B15" s="48" t="s">
        <v>61</v>
      </c>
      <c r="C15" s="73" t="s">
        <v>26</v>
      </c>
      <c r="D15" s="74" t="s">
        <v>27</v>
      </c>
      <c r="E15" s="29"/>
      <c r="F15" s="30"/>
      <c r="G15" s="31"/>
      <c r="H15" s="30">
        <v>2</v>
      </c>
      <c r="I15" s="30">
        <v>2</v>
      </c>
      <c r="J15" s="32">
        <v>5</v>
      </c>
      <c r="K15" s="33"/>
      <c r="L15" s="30"/>
      <c r="M15" s="31"/>
      <c r="N15" s="30"/>
      <c r="O15" s="30"/>
      <c r="P15" s="32"/>
      <c r="Q15" s="34">
        <v>5</v>
      </c>
      <c r="R15" s="35" t="s">
        <v>62</v>
      </c>
      <c r="S15" s="36" t="s">
        <v>63</v>
      </c>
      <c r="T15" s="43"/>
      <c r="U15" s="140"/>
      <c r="V15" s="141"/>
      <c r="W15" s="140"/>
      <c r="X15" s="141"/>
      <c r="Y15" s="29"/>
      <c r="Z15" s="30"/>
      <c r="AA15" s="46"/>
      <c r="AB15" s="29"/>
      <c r="AC15" s="277"/>
    </row>
    <row r="16" spans="1:29" s="53" customFormat="1" ht="15" x14ac:dyDescent="0.2">
      <c r="A16" s="25" t="s">
        <v>64</v>
      </c>
      <c r="B16" s="78" t="s">
        <v>65</v>
      </c>
      <c r="C16" s="27" t="s">
        <v>46</v>
      </c>
      <c r="D16" s="74" t="s">
        <v>27</v>
      </c>
      <c r="E16" s="29"/>
      <c r="F16" s="30"/>
      <c r="G16" s="31"/>
      <c r="H16" s="30">
        <v>2</v>
      </c>
      <c r="I16" s="30">
        <v>2</v>
      </c>
      <c r="J16" s="32">
        <v>5</v>
      </c>
      <c r="K16" s="33"/>
      <c r="L16" s="30"/>
      <c r="M16" s="31"/>
      <c r="N16" s="30"/>
      <c r="O16" s="30"/>
      <c r="P16" s="32"/>
      <c r="Q16" s="34">
        <v>5</v>
      </c>
      <c r="R16" s="324" t="s">
        <v>216</v>
      </c>
      <c r="S16" s="76" t="s">
        <v>38</v>
      </c>
      <c r="T16" s="109"/>
      <c r="U16" s="140"/>
      <c r="V16" s="141"/>
      <c r="W16" s="140"/>
      <c r="X16" s="141"/>
      <c r="Y16" s="135" t="s">
        <v>42</v>
      </c>
      <c r="Z16" s="80"/>
      <c r="AA16" s="81"/>
      <c r="AB16" s="79"/>
      <c r="AC16" s="277"/>
    </row>
    <row r="17" spans="1:29" s="53" customFormat="1" ht="24" x14ac:dyDescent="0.2">
      <c r="A17" s="25" t="s">
        <v>66</v>
      </c>
      <c r="B17" s="78" t="s">
        <v>67</v>
      </c>
      <c r="C17" s="73" t="s">
        <v>26</v>
      </c>
      <c r="D17" s="74" t="s">
        <v>27</v>
      </c>
      <c r="E17" s="29"/>
      <c r="F17" s="30"/>
      <c r="G17" s="31"/>
      <c r="H17" s="30">
        <v>2</v>
      </c>
      <c r="I17" s="30">
        <v>2</v>
      </c>
      <c r="J17" s="32">
        <v>5</v>
      </c>
      <c r="K17" s="33"/>
      <c r="L17" s="30"/>
      <c r="M17" s="31"/>
      <c r="N17" s="30"/>
      <c r="O17" s="30"/>
      <c r="P17" s="32"/>
      <c r="Q17" s="34">
        <v>5</v>
      </c>
      <c r="R17" s="139" t="s">
        <v>68</v>
      </c>
      <c r="S17" s="36" t="s">
        <v>52</v>
      </c>
      <c r="T17" s="43"/>
      <c r="U17" s="140"/>
      <c r="V17" s="141"/>
      <c r="W17" s="325" t="s">
        <v>69</v>
      </c>
      <c r="X17" s="326" t="s">
        <v>70</v>
      </c>
      <c r="Y17" s="29"/>
      <c r="Z17" s="30"/>
      <c r="AA17" s="46"/>
      <c r="AB17" s="29"/>
      <c r="AC17" s="277"/>
    </row>
    <row r="18" spans="1:29" s="53" customFormat="1" ht="14.25" x14ac:dyDescent="0.2">
      <c r="A18" s="25" t="s">
        <v>71</v>
      </c>
      <c r="B18" s="26" t="s">
        <v>72</v>
      </c>
      <c r="C18" s="27" t="s">
        <v>26</v>
      </c>
      <c r="D18" s="28" t="s">
        <v>27</v>
      </c>
      <c r="E18" s="44"/>
      <c r="F18" s="49"/>
      <c r="G18" s="52"/>
      <c r="H18" s="49"/>
      <c r="I18" s="49"/>
      <c r="J18" s="50"/>
      <c r="K18" s="33">
        <v>3</v>
      </c>
      <c r="L18" s="30">
        <v>0</v>
      </c>
      <c r="M18" s="31">
        <v>5</v>
      </c>
      <c r="N18" s="30"/>
      <c r="O18" s="30"/>
      <c r="P18" s="32"/>
      <c r="Q18" s="34">
        <v>5</v>
      </c>
      <c r="R18" s="35" t="s">
        <v>73</v>
      </c>
      <c r="S18" s="76" t="s">
        <v>38</v>
      </c>
      <c r="T18" s="82"/>
      <c r="U18" s="140"/>
      <c r="V18" s="141"/>
      <c r="W18" s="140"/>
      <c r="X18" s="141"/>
      <c r="Y18" s="29"/>
      <c r="Z18" s="30"/>
      <c r="AA18" s="46"/>
      <c r="AB18" s="29"/>
      <c r="AC18" s="277"/>
    </row>
    <row r="19" spans="1:29" s="53" customFormat="1" ht="14.25" x14ac:dyDescent="0.2">
      <c r="A19" s="25" t="s">
        <v>74</v>
      </c>
      <c r="B19" s="26" t="s">
        <v>75</v>
      </c>
      <c r="C19" s="27" t="s">
        <v>26</v>
      </c>
      <c r="D19" s="28" t="s">
        <v>27</v>
      </c>
      <c r="E19" s="44"/>
      <c r="F19" s="49"/>
      <c r="G19" s="52"/>
      <c r="H19" s="49"/>
      <c r="I19" s="49"/>
      <c r="J19" s="50"/>
      <c r="K19" s="33">
        <v>4</v>
      </c>
      <c r="L19" s="30">
        <v>2</v>
      </c>
      <c r="M19" s="31">
        <v>5</v>
      </c>
      <c r="N19" s="30"/>
      <c r="O19" s="30"/>
      <c r="P19" s="32"/>
      <c r="Q19" s="34">
        <v>5</v>
      </c>
      <c r="R19" s="139" t="s">
        <v>76</v>
      </c>
      <c r="S19" s="36" t="s">
        <v>77</v>
      </c>
      <c r="T19" s="83"/>
      <c r="U19" s="140"/>
      <c r="V19" s="141"/>
      <c r="W19" s="140"/>
      <c r="X19" s="141"/>
      <c r="Y19" s="29"/>
      <c r="Z19" s="30"/>
      <c r="AA19" s="46"/>
      <c r="AB19" s="29"/>
      <c r="AC19" s="277"/>
    </row>
    <row r="20" spans="1:29" s="53" customFormat="1" ht="15.75" x14ac:dyDescent="0.2">
      <c r="A20" s="59"/>
      <c r="B20" s="60" t="s">
        <v>78</v>
      </c>
      <c r="C20" s="84"/>
      <c r="D20" s="85"/>
      <c r="E20" s="59"/>
      <c r="F20" s="86"/>
      <c r="G20" s="86"/>
      <c r="H20" s="86"/>
      <c r="I20" s="86"/>
      <c r="J20" s="87"/>
      <c r="K20" s="88"/>
      <c r="L20" s="61"/>
      <c r="M20" s="64">
        <v>4</v>
      </c>
      <c r="N20" s="31"/>
      <c r="O20" s="31"/>
      <c r="P20" s="32"/>
      <c r="Q20" s="68">
        <v>4</v>
      </c>
      <c r="R20" s="69"/>
      <c r="S20" s="70"/>
      <c r="T20" s="83"/>
      <c r="U20" s="140"/>
      <c r="V20" s="141"/>
      <c r="W20" s="140"/>
      <c r="X20" s="141"/>
      <c r="Y20" s="29"/>
      <c r="Z20" s="30"/>
      <c r="AA20" s="46"/>
      <c r="AB20" s="29"/>
      <c r="AC20" s="277"/>
    </row>
    <row r="21" spans="1:29" s="53" customFormat="1" ht="14.25" x14ac:dyDescent="0.2">
      <c r="A21" s="89" t="s">
        <v>79</v>
      </c>
      <c r="B21" s="90" t="s">
        <v>80</v>
      </c>
      <c r="C21" s="73" t="s">
        <v>26</v>
      </c>
      <c r="D21" s="74" t="s">
        <v>81</v>
      </c>
      <c r="E21" s="44"/>
      <c r="F21" s="49"/>
      <c r="G21" s="52"/>
      <c r="H21" s="49"/>
      <c r="I21" s="49"/>
      <c r="J21" s="50"/>
      <c r="K21" s="33">
        <v>2</v>
      </c>
      <c r="L21" s="30">
        <v>0</v>
      </c>
      <c r="M21" s="31">
        <v>4</v>
      </c>
      <c r="N21" s="30"/>
      <c r="O21" s="30"/>
      <c r="P21" s="32"/>
      <c r="Q21" s="34">
        <v>4</v>
      </c>
      <c r="R21" s="35" t="s">
        <v>82</v>
      </c>
      <c r="S21" s="36" t="s">
        <v>83</v>
      </c>
      <c r="T21" s="83"/>
      <c r="U21" s="140"/>
      <c r="V21" s="141"/>
      <c r="W21" s="140"/>
      <c r="X21" s="141"/>
      <c r="Y21" s="29"/>
      <c r="Z21" s="30"/>
      <c r="AA21" s="46"/>
      <c r="AB21" s="29"/>
      <c r="AC21" s="277"/>
    </row>
    <row r="22" spans="1:29" s="101" customFormat="1" ht="15" thickBot="1" x14ac:dyDescent="0.25">
      <c r="A22" s="71" t="s">
        <v>84</v>
      </c>
      <c r="B22" s="91" t="s">
        <v>85</v>
      </c>
      <c r="C22" s="73" t="s">
        <v>46</v>
      </c>
      <c r="D22" s="74" t="s">
        <v>81</v>
      </c>
      <c r="E22" s="92"/>
      <c r="F22" s="93"/>
      <c r="G22" s="94"/>
      <c r="H22" s="93"/>
      <c r="I22" s="93"/>
      <c r="J22" s="95"/>
      <c r="K22" s="96">
        <v>2</v>
      </c>
      <c r="L22" s="97">
        <v>0</v>
      </c>
      <c r="M22" s="98">
        <v>4</v>
      </c>
      <c r="N22" s="97"/>
      <c r="O22" s="97"/>
      <c r="P22" s="99"/>
      <c r="Q22" s="100">
        <v>4</v>
      </c>
      <c r="R22" s="273" t="s">
        <v>86</v>
      </c>
      <c r="S22" s="76" t="s">
        <v>38</v>
      </c>
      <c r="T22" s="82"/>
      <c r="U22" s="140"/>
      <c r="V22" s="141"/>
      <c r="W22" s="140"/>
      <c r="X22" s="141"/>
      <c r="Y22" s="29"/>
      <c r="Z22" s="30"/>
      <c r="AA22" s="46"/>
      <c r="AB22" s="29"/>
      <c r="AC22" s="277"/>
    </row>
    <row r="23" spans="1:29" s="53" customFormat="1" ht="6.75" customHeight="1" thickBot="1" x14ac:dyDescent="0.25">
      <c r="A23" s="102"/>
      <c r="B23" s="103"/>
      <c r="C23" s="104"/>
      <c r="D23" s="104"/>
      <c r="E23" s="104"/>
      <c r="F23" s="104"/>
      <c r="G23" s="104"/>
      <c r="H23" s="105"/>
      <c r="I23" s="105"/>
      <c r="J23" s="105"/>
      <c r="K23" s="105"/>
      <c r="L23" s="105"/>
      <c r="M23" s="105"/>
      <c r="N23" s="105"/>
      <c r="O23" s="105"/>
      <c r="P23" s="105"/>
      <c r="Q23" s="106"/>
      <c r="R23" s="107"/>
      <c r="S23" s="108"/>
      <c r="T23" s="109"/>
      <c r="U23" s="140"/>
      <c r="V23" s="141"/>
      <c r="W23" s="140"/>
      <c r="X23" s="141"/>
      <c r="Y23" s="29"/>
      <c r="Z23" s="30"/>
      <c r="AA23" s="46"/>
      <c r="AB23" s="29"/>
      <c r="AC23" s="277"/>
    </row>
    <row r="24" spans="1:29" s="53" customFormat="1" ht="16.5" thickBot="1" x14ac:dyDescent="0.25">
      <c r="A24" s="110"/>
      <c r="B24" s="111" t="s">
        <v>87</v>
      </c>
      <c r="C24" s="112"/>
      <c r="D24" s="113"/>
      <c r="E24" s="114"/>
      <c r="F24" s="112"/>
      <c r="G24" s="112"/>
      <c r="H24" s="115"/>
      <c r="I24" s="115"/>
      <c r="J24" s="116"/>
      <c r="K24" s="117"/>
      <c r="L24" s="115"/>
      <c r="M24" s="115"/>
      <c r="N24" s="115"/>
      <c r="O24" s="115"/>
      <c r="P24" s="116"/>
      <c r="Q24" s="118">
        <v>45</v>
      </c>
      <c r="R24" s="119"/>
      <c r="S24" s="120"/>
      <c r="T24" s="43"/>
      <c r="U24" s="140"/>
      <c r="V24" s="141"/>
      <c r="W24" s="140"/>
      <c r="X24" s="141"/>
      <c r="Y24" s="121"/>
      <c r="Z24" s="27"/>
      <c r="AA24" s="122"/>
      <c r="AB24" s="121"/>
      <c r="AC24" s="277"/>
    </row>
    <row r="25" spans="1:29" s="53" customFormat="1" ht="15.75" x14ac:dyDescent="0.2">
      <c r="A25" s="123" t="s">
        <v>88</v>
      </c>
      <c r="B25" s="124"/>
      <c r="C25" s="125"/>
      <c r="D25" s="126"/>
      <c r="E25" s="127"/>
      <c r="F25" s="128"/>
      <c r="G25" s="128"/>
      <c r="H25" s="129"/>
      <c r="I25" s="129"/>
      <c r="J25" s="130"/>
      <c r="K25" s="131"/>
      <c r="L25" s="129"/>
      <c r="M25" s="129"/>
      <c r="N25" s="129"/>
      <c r="O25" s="129"/>
      <c r="P25" s="130"/>
      <c r="Q25" s="132">
        <f>Q26+Q27+Q28+Q29+Q30+Q31+Q32+Q33</f>
        <v>45</v>
      </c>
      <c r="R25" s="133"/>
      <c r="S25" s="134"/>
      <c r="T25" s="43"/>
      <c r="U25" s="140"/>
      <c r="V25" s="141"/>
      <c r="W25" s="140"/>
      <c r="X25" s="141"/>
      <c r="Y25" s="121"/>
      <c r="Z25" s="27"/>
      <c r="AA25" s="122"/>
      <c r="AB25" s="121"/>
      <c r="AC25" s="277"/>
    </row>
    <row r="26" spans="1:29" s="53" customFormat="1" ht="15" x14ac:dyDescent="0.2">
      <c r="A26" s="89" t="s">
        <v>89</v>
      </c>
      <c r="B26" s="26" t="s">
        <v>90</v>
      </c>
      <c r="C26" s="73" t="s">
        <v>32</v>
      </c>
      <c r="D26" s="74" t="s">
        <v>27</v>
      </c>
      <c r="E26" s="121"/>
      <c r="F26" s="30"/>
      <c r="G26" s="31"/>
      <c r="H26" s="30">
        <v>2</v>
      </c>
      <c r="I26" s="30">
        <v>2</v>
      </c>
      <c r="J26" s="32">
        <v>5</v>
      </c>
      <c r="K26" s="33"/>
      <c r="L26" s="30"/>
      <c r="M26" s="31"/>
      <c r="N26" s="30"/>
      <c r="O26" s="30"/>
      <c r="P26" s="32"/>
      <c r="Q26" s="34">
        <v>5</v>
      </c>
      <c r="R26" s="324" t="s">
        <v>91</v>
      </c>
      <c r="S26" s="76" t="s">
        <v>38</v>
      </c>
      <c r="T26" s="77"/>
      <c r="U26" s="327"/>
      <c r="V26" s="328"/>
      <c r="W26" s="327"/>
      <c r="X26" s="328"/>
      <c r="Y26" s="135" t="s">
        <v>42</v>
      </c>
      <c r="Z26" s="136"/>
      <c r="AA26" s="137"/>
      <c r="AB26" s="138"/>
      <c r="AC26" s="278"/>
    </row>
    <row r="27" spans="1:29" s="53" customFormat="1" ht="15" x14ac:dyDescent="0.2">
      <c r="A27" s="25" t="s">
        <v>92</v>
      </c>
      <c r="B27" s="26" t="s">
        <v>93</v>
      </c>
      <c r="C27" s="27" t="s">
        <v>26</v>
      </c>
      <c r="D27" s="28" t="s">
        <v>27</v>
      </c>
      <c r="E27" s="25"/>
      <c r="F27" s="49"/>
      <c r="G27" s="52"/>
      <c r="H27" s="49"/>
      <c r="I27" s="49"/>
      <c r="J27" s="50"/>
      <c r="K27" s="33"/>
      <c r="L27" s="30"/>
      <c r="M27" s="31"/>
      <c r="N27" s="30">
        <v>3</v>
      </c>
      <c r="O27" s="30">
        <v>0</v>
      </c>
      <c r="P27" s="32">
        <v>5</v>
      </c>
      <c r="Q27" s="34">
        <v>5</v>
      </c>
      <c r="R27" s="139" t="s">
        <v>94</v>
      </c>
      <c r="S27" s="76" t="s">
        <v>95</v>
      </c>
      <c r="T27" s="82"/>
      <c r="U27" s="140"/>
      <c r="V27" s="141"/>
      <c r="W27" s="140"/>
      <c r="X27" s="141"/>
      <c r="Y27" s="135" t="s">
        <v>42</v>
      </c>
      <c r="Z27" s="30"/>
      <c r="AA27" s="46"/>
      <c r="AB27" s="29"/>
      <c r="AC27" s="277"/>
    </row>
    <row r="28" spans="1:29" s="53" customFormat="1" ht="15" x14ac:dyDescent="0.2">
      <c r="A28" s="25" t="s">
        <v>96</v>
      </c>
      <c r="B28" s="78" t="s">
        <v>97</v>
      </c>
      <c r="C28" s="27" t="s">
        <v>46</v>
      </c>
      <c r="D28" s="28" t="s">
        <v>27</v>
      </c>
      <c r="E28" s="25"/>
      <c r="F28" s="49"/>
      <c r="G28" s="52"/>
      <c r="H28" s="49"/>
      <c r="I28" s="49"/>
      <c r="J28" s="50"/>
      <c r="K28" s="33">
        <v>2</v>
      </c>
      <c r="L28" s="30">
        <v>1</v>
      </c>
      <c r="M28" s="31">
        <v>5</v>
      </c>
      <c r="N28" s="30"/>
      <c r="O28" s="30"/>
      <c r="P28" s="32"/>
      <c r="Q28" s="34">
        <v>5</v>
      </c>
      <c r="R28" s="35" t="s">
        <v>86</v>
      </c>
      <c r="S28" s="76" t="s">
        <v>38</v>
      </c>
      <c r="T28" s="82"/>
      <c r="U28" s="140"/>
      <c r="V28" s="141"/>
      <c r="W28" s="140"/>
      <c r="X28" s="141"/>
      <c r="Y28" s="135" t="s">
        <v>42</v>
      </c>
      <c r="Z28" s="30"/>
      <c r="AA28" s="122"/>
      <c r="AB28" s="29"/>
      <c r="AC28" s="46"/>
    </row>
    <row r="29" spans="1:29" s="53" customFormat="1" ht="15" x14ac:dyDescent="0.2">
      <c r="A29" s="25" t="s">
        <v>98</v>
      </c>
      <c r="B29" s="78" t="s">
        <v>99</v>
      </c>
      <c r="C29" s="27" t="s">
        <v>26</v>
      </c>
      <c r="D29" s="28" t="s">
        <v>27</v>
      </c>
      <c r="E29" s="25"/>
      <c r="F29" s="49"/>
      <c r="G29" s="52"/>
      <c r="H29" s="49"/>
      <c r="I29" s="49"/>
      <c r="J29" s="50"/>
      <c r="K29" s="33">
        <v>1</v>
      </c>
      <c r="L29" s="30">
        <v>2</v>
      </c>
      <c r="M29" s="31">
        <v>5</v>
      </c>
      <c r="N29" s="30"/>
      <c r="O29" s="30"/>
      <c r="P29" s="32"/>
      <c r="Q29" s="34">
        <v>5</v>
      </c>
      <c r="R29" s="35" t="s">
        <v>100</v>
      </c>
      <c r="S29" s="76" t="s">
        <v>101</v>
      </c>
      <c r="T29" s="82"/>
      <c r="U29" s="140"/>
      <c r="V29" s="141"/>
      <c r="W29" s="140"/>
      <c r="X29" s="141"/>
      <c r="Y29" s="135" t="s">
        <v>42</v>
      </c>
      <c r="Z29" s="30"/>
      <c r="AA29" s="122"/>
      <c r="AB29" s="29"/>
      <c r="AC29" s="46"/>
    </row>
    <row r="30" spans="1:29" s="53" customFormat="1" ht="15" x14ac:dyDescent="0.2">
      <c r="A30" s="25" t="s">
        <v>102</v>
      </c>
      <c r="B30" s="78" t="s">
        <v>103</v>
      </c>
      <c r="C30" s="27" t="s">
        <v>32</v>
      </c>
      <c r="D30" s="74" t="s">
        <v>27</v>
      </c>
      <c r="E30" s="25"/>
      <c r="F30" s="49"/>
      <c r="G30" s="52"/>
      <c r="H30" s="49"/>
      <c r="I30" s="49"/>
      <c r="J30" s="50"/>
      <c r="K30" s="33">
        <v>0</v>
      </c>
      <c r="L30" s="30">
        <v>4</v>
      </c>
      <c r="M30" s="31">
        <v>5</v>
      </c>
      <c r="N30" s="30"/>
      <c r="O30" s="30"/>
      <c r="P30" s="32"/>
      <c r="Q30" s="34">
        <v>5</v>
      </c>
      <c r="R30" s="139" t="s">
        <v>91</v>
      </c>
      <c r="S30" s="76" t="s">
        <v>38</v>
      </c>
      <c r="T30" s="82"/>
      <c r="U30" s="140"/>
      <c r="V30" s="141"/>
      <c r="W30" s="140"/>
      <c r="X30" s="141"/>
      <c r="Y30" s="135"/>
      <c r="Z30" s="142"/>
      <c r="AA30" s="122"/>
      <c r="AB30" s="143"/>
      <c r="AC30" s="144"/>
    </row>
    <row r="31" spans="1:29" s="53" customFormat="1" ht="15" x14ac:dyDescent="0.2">
      <c r="A31" s="25" t="s">
        <v>104</v>
      </c>
      <c r="B31" s="78" t="s">
        <v>105</v>
      </c>
      <c r="C31" s="27" t="s">
        <v>26</v>
      </c>
      <c r="D31" s="74" t="s">
        <v>27</v>
      </c>
      <c r="E31" s="25"/>
      <c r="F31" s="49"/>
      <c r="G31" s="52"/>
      <c r="H31" s="49"/>
      <c r="I31" s="49"/>
      <c r="J31" s="50"/>
      <c r="K31" s="33">
        <v>2</v>
      </c>
      <c r="L31" s="30">
        <v>2</v>
      </c>
      <c r="M31" s="31">
        <v>5</v>
      </c>
      <c r="N31" s="30"/>
      <c r="O31" s="30"/>
      <c r="P31" s="32"/>
      <c r="Q31" s="34">
        <v>5</v>
      </c>
      <c r="R31" s="281" t="s">
        <v>217</v>
      </c>
      <c r="S31" s="76" t="s">
        <v>106</v>
      </c>
      <c r="T31" s="82"/>
      <c r="U31" s="140"/>
      <c r="V31" s="329"/>
      <c r="W31" s="140"/>
      <c r="X31" s="141"/>
      <c r="Y31" s="135" t="s">
        <v>42</v>
      </c>
      <c r="Z31" s="30"/>
      <c r="AA31" s="145"/>
      <c r="AB31" s="29"/>
      <c r="AC31" s="46"/>
    </row>
    <row r="32" spans="1:29" s="53" customFormat="1" ht="15" x14ac:dyDescent="0.2">
      <c r="A32" s="25" t="s">
        <v>107</v>
      </c>
      <c r="B32" s="146" t="s">
        <v>108</v>
      </c>
      <c r="C32" s="73" t="s">
        <v>26</v>
      </c>
      <c r="D32" s="74" t="s">
        <v>27</v>
      </c>
      <c r="E32" s="25"/>
      <c r="F32" s="49"/>
      <c r="G32" s="52"/>
      <c r="H32" s="49"/>
      <c r="I32" s="49"/>
      <c r="J32" s="50"/>
      <c r="K32" s="33"/>
      <c r="L32" s="30"/>
      <c r="M32" s="31"/>
      <c r="N32" s="30">
        <v>2</v>
      </c>
      <c r="O32" s="30">
        <v>2</v>
      </c>
      <c r="P32" s="32">
        <v>5</v>
      </c>
      <c r="Q32" s="34">
        <v>5</v>
      </c>
      <c r="R32" s="35" t="s">
        <v>47</v>
      </c>
      <c r="S32" s="76" t="s">
        <v>38</v>
      </c>
      <c r="T32" s="109" t="s">
        <v>109</v>
      </c>
      <c r="U32" s="140"/>
      <c r="V32" s="141"/>
      <c r="W32" s="140"/>
      <c r="X32" s="141"/>
      <c r="Y32" s="135" t="s">
        <v>42</v>
      </c>
      <c r="Z32" s="30"/>
      <c r="AA32" s="122"/>
      <c r="AB32" s="29"/>
      <c r="AC32" s="46"/>
    </row>
    <row r="33" spans="1:29" s="53" customFormat="1" ht="13.5" customHeight="1" thickBot="1" x14ac:dyDescent="0.25">
      <c r="A33" s="147" t="s">
        <v>110</v>
      </c>
      <c r="B33" s="148" t="s">
        <v>111</v>
      </c>
      <c r="C33" s="149" t="s">
        <v>32</v>
      </c>
      <c r="D33" s="150" t="s">
        <v>27</v>
      </c>
      <c r="E33" s="147"/>
      <c r="F33" s="151"/>
      <c r="G33" s="152"/>
      <c r="H33" s="151"/>
      <c r="I33" s="151"/>
      <c r="J33" s="153"/>
      <c r="K33" s="154"/>
      <c r="L33" s="155"/>
      <c r="M33" s="156"/>
      <c r="N33" s="155">
        <v>0</v>
      </c>
      <c r="O33" s="155">
        <v>4</v>
      </c>
      <c r="P33" s="157">
        <v>10</v>
      </c>
      <c r="Q33" s="158">
        <v>10</v>
      </c>
      <c r="R33" s="139" t="s">
        <v>91</v>
      </c>
      <c r="S33" s="159" t="s">
        <v>38</v>
      </c>
      <c r="T33" s="82"/>
      <c r="U33" s="140"/>
      <c r="V33" s="141"/>
      <c r="W33" s="140"/>
      <c r="X33" s="141"/>
      <c r="Y33" s="135"/>
      <c r="Z33" s="30"/>
      <c r="AA33" s="122"/>
      <c r="AB33" s="29"/>
      <c r="AC33" s="46"/>
    </row>
    <row r="34" spans="1:29" s="53" customFormat="1" ht="15.75" x14ac:dyDescent="0.2">
      <c r="A34" s="123" t="s">
        <v>112</v>
      </c>
      <c r="B34" s="124"/>
      <c r="C34" s="125"/>
      <c r="D34" s="126"/>
      <c r="E34" s="127"/>
      <c r="F34" s="128"/>
      <c r="G34" s="128"/>
      <c r="H34" s="129"/>
      <c r="I34" s="129"/>
      <c r="J34" s="130"/>
      <c r="K34" s="131"/>
      <c r="L34" s="129"/>
      <c r="M34" s="129"/>
      <c r="N34" s="129"/>
      <c r="O34" s="129"/>
      <c r="P34" s="130"/>
      <c r="Q34" s="132">
        <f>Q35+Q36+Q37+Q38+Q39+Q40+Q41+Q42</f>
        <v>45</v>
      </c>
      <c r="R34" s="133"/>
      <c r="S34" s="134"/>
      <c r="T34" s="43"/>
      <c r="U34" s="140"/>
      <c r="V34" s="141"/>
      <c r="W34" s="140"/>
      <c r="X34" s="141"/>
      <c r="Y34" s="135"/>
      <c r="Z34" s="80"/>
      <c r="AA34" s="122"/>
      <c r="AB34" s="79"/>
      <c r="AC34" s="81"/>
    </row>
    <row r="35" spans="1:29" s="53" customFormat="1" ht="15" x14ac:dyDescent="0.2">
      <c r="A35" s="25" t="s">
        <v>89</v>
      </c>
      <c r="B35" s="26" t="s">
        <v>90</v>
      </c>
      <c r="C35" s="73" t="s">
        <v>32</v>
      </c>
      <c r="D35" s="74" t="s">
        <v>27</v>
      </c>
      <c r="E35" s="29"/>
      <c r="F35" s="30"/>
      <c r="G35" s="31"/>
      <c r="H35" s="30">
        <v>2</v>
      </c>
      <c r="I35" s="30">
        <v>2</v>
      </c>
      <c r="J35" s="32">
        <v>5</v>
      </c>
      <c r="K35" s="33"/>
      <c r="L35" s="30"/>
      <c r="M35" s="31"/>
      <c r="N35" s="30"/>
      <c r="O35" s="30"/>
      <c r="P35" s="32"/>
      <c r="Q35" s="34">
        <v>5</v>
      </c>
      <c r="R35" s="35" t="s">
        <v>91</v>
      </c>
      <c r="S35" s="76" t="s">
        <v>38</v>
      </c>
      <c r="T35" s="77"/>
      <c r="U35" s="140"/>
      <c r="V35" s="141"/>
      <c r="W35" s="140"/>
      <c r="X35" s="141"/>
      <c r="Y35" s="135" t="s">
        <v>42</v>
      </c>
      <c r="Z35" s="80"/>
      <c r="AA35" s="122"/>
      <c r="AB35" s="79"/>
      <c r="AC35" s="81"/>
    </row>
    <row r="36" spans="1:29" s="160" customFormat="1" ht="14.25" customHeight="1" x14ac:dyDescent="0.2">
      <c r="A36" s="25" t="s">
        <v>113</v>
      </c>
      <c r="B36" s="26" t="s">
        <v>114</v>
      </c>
      <c r="C36" s="27" t="s">
        <v>46</v>
      </c>
      <c r="D36" s="74" t="s">
        <v>27</v>
      </c>
      <c r="E36" s="29"/>
      <c r="F36" s="30"/>
      <c r="G36" s="31"/>
      <c r="H36" s="30">
        <v>2</v>
      </c>
      <c r="I36" s="30">
        <v>2</v>
      </c>
      <c r="J36" s="32">
        <v>5</v>
      </c>
      <c r="K36" s="33"/>
      <c r="L36" s="30"/>
      <c r="M36" s="31"/>
      <c r="N36" s="30"/>
      <c r="O36" s="30"/>
      <c r="P36" s="32"/>
      <c r="Q36" s="34">
        <v>5</v>
      </c>
      <c r="R36" s="35" t="s">
        <v>115</v>
      </c>
      <c r="S36" s="76" t="s">
        <v>38</v>
      </c>
      <c r="T36" s="77"/>
      <c r="U36" s="140"/>
      <c r="V36" s="141"/>
      <c r="W36" s="143" t="s">
        <v>44</v>
      </c>
      <c r="X36" s="144" t="s">
        <v>45</v>
      </c>
      <c r="Y36" s="135" t="s">
        <v>42</v>
      </c>
      <c r="Z36" s="80"/>
      <c r="AA36" s="122"/>
      <c r="AB36" s="79"/>
      <c r="AC36" s="81"/>
    </row>
    <row r="37" spans="1:29" s="53" customFormat="1" ht="15" x14ac:dyDescent="0.2">
      <c r="A37" s="25" t="s">
        <v>116</v>
      </c>
      <c r="B37" s="146" t="s">
        <v>117</v>
      </c>
      <c r="C37" s="27" t="s">
        <v>46</v>
      </c>
      <c r="D37" s="28" t="s">
        <v>27</v>
      </c>
      <c r="E37" s="44"/>
      <c r="F37" s="49"/>
      <c r="G37" s="52"/>
      <c r="H37" s="49"/>
      <c r="I37" s="49"/>
      <c r="J37" s="50"/>
      <c r="K37" s="33">
        <v>2</v>
      </c>
      <c r="L37" s="30">
        <v>2</v>
      </c>
      <c r="M37" s="31">
        <v>5</v>
      </c>
      <c r="N37" s="30"/>
      <c r="O37" s="30"/>
      <c r="P37" s="32"/>
      <c r="Q37" s="34">
        <v>5</v>
      </c>
      <c r="R37" s="35" t="s">
        <v>118</v>
      </c>
      <c r="S37" s="76" t="s">
        <v>38</v>
      </c>
      <c r="T37" s="109" t="s">
        <v>119</v>
      </c>
      <c r="U37" s="140"/>
      <c r="V37" s="141"/>
      <c r="W37" s="143" t="s">
        <v>44</v>
      </c>
      <c r="X37" s="144" t="s">
        <v>45</v>
      </c>
      <c r="Y37" s="135" t="s">
        <v>42</v>
      </c>
      <c r="Z37" s="80"/>
      <c r="AA37" s="122"/>
      <c r="AB37" s="79"/>
      <c r="AC37" s="81"/>
    </row>
    <row r="38" spans="1:29" s="53" customFormat="1" ht="15" x14ac:dyDescent="0.2">
      <c r="A38" s="25" t="s">
        <v>120</v>
      </c>
      <c r="B38" s="26" t="s">
        <v>121</v>
      </c>
      <c r="C38" s="27" t="s">
        <v>26</v>
      </c>
      <c r="D38" s="28" t="s">
        <v>27</v>
      </c>
      <c r="E38" s="44"/>
      <c r="F38" s="49"/>
      <c r="G38" s="52"/>
      <c r="H38" s="49"/>
      <c r="I38" s="49"/>
      <c r="J38" s="50"/>
      <c r="K38" s="33">
        <v>2</v>
      </c>
      <c r="L38" s="30">
        <v>1</v>
      </c>
      <c r="M38" s="31">
        <v>5</v>
      </c>
      <c r="N38" s="30"/>
      <c r="O38" s="30"/>
      <c r="P38" s="32"/>
      <c r="Q38" s="34">
        <v>5</v>
      </c>
      <c r="R38" s="35" t="s">
        <v>122</v>
      </c>
      <c r="S38" s="76" t="s">
        <v>38</v>
      </c>
      <c r="T38" s="82"/>
      <c r="U38" s="140"/>
      <c r="V38" s="141"/>
      <c r="W38" s="143" t="s">
        <v>44</v>
      </c>
      <c r="X38" s="144" t="s">
        <v>45</v>
      </c>
      <c r="Y38" s="135" t="s">
        <v>42</v>
      </c>
      <c r="Z38" s="80"/>
      <c r="AA38" s="122"/>
      <c r="AB38" s="79"/>
      <c r="AC38" s="81"/>
    </row>
    <row r="39" spans="1:29" s="53" customFormat="1" ht="15" x14ac:dyDescent="0.2">
      <c r="A39" s="25" t="s">
        <v>123</v>
      </c>
      <c r="B39" s="78" t="s">
        <v>103</v>
      </c>
      <c r="C39" s="27" t="s">
        <v>32</v>
      </c>
      <c r="D39" s="74" t="s">
        <v>27</v>
      </c>
      <c r="E39" s="44"/>
      <c r="F39" s="49"/>
      <c r="G39" s="52"/>
      <c r="H39" s="49"/>
      <c r="I39" s="49"/>
      <c r="J39" s="50"/>
      <c r="K39" s="33">
        <v>0</v>
      </c>
      <c r="L39" s="30">
        <v>4</v>
      </c>
      <c r="M39" s="31">
        <v>5</v>
      </c>
      <c r="N39" s="30"/>
      <c r="O39" s="30"/>
      <c r="P39" s="32"/>
      <c r="Q39" s="34">
        <v>5</v>
      </c>
      <c r="R39" s="324" t="s">
        <v>86</v>
      </c>
      <c r="S39" s="76" t="s">
        <v>38</v>
      </c>
      <c r="T39" s="82"/>
      <c r="U39" s="140"/>
      <c r="V39" s="141"/>
      <c r="W39" s="140"/>
      <c r="X39" s="141"/>
      <c r="Y39" s="135"/>
      <c r="Z39" s="27"/>
      <c r="AA39" s="122"/>
      <c r="AB39" s="121"/>
      <c r="AC39" s="122"/>
    </row>
    <row r="40" spans="1:29" s="53" customFormat="1" ht="15" x14ac:dyDescent="0.2">
      <c r="A40" s="25" t="s">
        <v>124</v>
      </c>
      <c r="B40" s="78" t="s">
        <v>125</v>
      </c>
      <c r="C40" s="27" t="s">
        <v>26</v>
      </c>
      <c r="D40" s="74" t="s">
        <v>27</v>
      </c>
      <c r="E40" s="44"/>
      <c r="F40" s="49"/>
      <c r="G40" s="52"/>
      <c r="H40" s="49"/>
      <c r="I40" s="49"/>
      <c r="J40" s="50"/>
      <c r="K40" s="33">
        <v>2</v>
      </c>
      <c r="L40" s="30">
        <v>2</v>
      </c>
      <c r="M40" s="31">
        <v>5</v>
      </c>
      <c r="N40" s="30"/>
      <c r="O40" s="30"/>
      <c r="P40" s="32"/>
      <c r="Q40" s="34">
        <v>5</v>
      </c>
      <c r="R40" s="35" t="s">
        <v>126</v>
      </c>
      <c r="S40" s="76" t="s">
        <v>127</v>
      </c>
      <c r="T40" s="82"/>
      <c r="U40" s="140"/>
      <c r="V40" s="141"/>
      <c r="W40" s="140"/>
      <c r="X40" s="141"/>
      <c r="Y40" s="135" t="s">
        <v>42</v>
      </c>
      <c r="Z40" s="27"/>
      <c r="AA40" s="122"/>
      <c r="AB40" s="29"/>
      <c r="AC40" s="122"/>
    </row>
    <row r="41" spans="1:29" s="53" customFormat="1" ht="15" x14ac:dyDescent="0.2">
      <c r="A41" s="25" t="s">
        <v>128</v>
      </c>
      <c r="B41" s="78" t="s">
        <v>129</v>
      </c>
      <c r="C41" s="27" t="s">
        <v>26</v>
      </c>
      <c r="D41" s="74" t="s">
        <v>27</v>
      </c>
      <c r="E41" s="44"/>
      <c r="F41" s="49"/>
      <c r="G41" s="52"/>
      <c r="H41" s="49"/>
      <c r="I41" s="49"/>
      <c r="J41" s="50"/>
      <c r="K41" s="33"/>
      <c r="L41" s="30"/>
      <c r="M41" s="31"/>
      <c r="N41" s="30">
        <v>1</v>
      </c>
      <c r="O41" s="30">
        <v>2</v>
      </c>
      <c r="P41" s="32">
        <v>5</v>
      </c>
      <c r="Q41" s="34">
        <v>5</v>
      </c>
      <c r="R41" s="35" t="s">
        <v>55</v>
      </c>
      <c r="S41" s="76" t="s">
        <v>38</v>
      </c>
      <c r="T41" s="82"/>
      <c r="U41" s="140"/>
      <c r="V41" s="141"/>
      <c r="W41" s="140"/>
      <c r="X41" s="141"/>
      <c r="Y41" s="135" t="s">
        <v>42</v>
      </c>
      <c r="Z41" s="80"/>
      <c r="AA41" s="122"/>
      <c r="AB41" s="79"/>
      <c r="AC41" s="81"/>
    </row>
    <row r="42" spans="1:29" s="53" customFormat="1" ht="15.75" thickBot="1" x14ac:dyDescent="0.25">
      <c r="A42" s="147" t="s">
        <v>130</v>
      </c>
      <c r="B42" s="148" t="s">
        <v>111</v>
      </c>
      <c r="C42" s="149" t="s">
        <v>32</v>
      </c>
      <c r="D42" s="150" t="s">
        <v>27</v>
      </c>
      <c r="E42" s="161"/>
      <c r="F42" s="151"/>
      <c r="G42" s="152"/>
      <c r="H42" s="151"/>
      <c r="I42" s="151"/>
      <c r="J42" s="153"/>
      <c r="K42" s="154"/>
      <c r="L42" s="155"/>
      <c r="M42" s="156"/>
      <c r="N42" s="155">
        <v>0</v>
      </c>
      <c r="O42" s="155">
        <v>4</v>
      </c>
      <c r="P42" s="157">
        <v>10</v>
      </c>
      <c r="Q42" s="158">
        <v>10</v>
      </c>
      <c r="R42" s="282" t="s">
        <v>86</v>
      </c>
      <c r="S42" s="159" t="s">
        <v>38</v>
      </c>
      <c r="T42" s="82"/>
      <c r="U42" s="140"/>
      <c r="V42" s="141"/>
      <c r="W42" s="140"/>
      <c r="X42" s="141"/>
      <c r="Y42" s="135"/>
      <c r="Z42" s="80"/>
      <c r="AA42" s="122"/>
      <c r="AB42" s="79"/>
      <c r="AC42" s="81"/>
    </row>
    <row r="43" spans="1:29" s="53" customFormat="1" ht="15.75" x14ac:dyDescent="0.2">
      <c r="A43" s="162" t="s">
        <v>131</v>
      </c>
      <c r="B43" s="163"/>
      <c r="C43" s="164"/>
      <c r="D43" s="165"/>
      <c r="E43" s="166"/>
      <c r="F43" s="167"/>
      <c r="G43" s="167"/>
      <c r="H43" s="168"/>
      <c r="I43" s="168"/>
      <c r="J43" s="169"/>
      <c r="K43" s="170"/>
      <c r="L43" s="168"/>
      <c r="M43" s="168"/>
      <c r="N43" s="168"/>
      <c r="O43" s="168"/>
      <c r="P43" s="169"/>
      <c r="Q43" s="171">
        <f>Q44+Q45+Q46+Q47+Q48+Q49+Q50+Q51</f>
        <v>45</v>
      </c>
      <c r="R43" s="172"/>
      <c r="S43" s="173"/>
      <c r="T43" s="43"/>
      <c r="U43" s="140"/>
      <c r="V43" s="141"/>
      <c r="W43" s="140"/>
      <c r="X43" s="141"/>
      <c r="Y43" s="135"/>
      <c r="Z43" s="80"/>
      <c r="AA43" s="122"/>
      <c r="AB43" s="79"/>
      <c r="AC43" s="81"/>
    </row>
    <row r="44" spans="1:29" s="53" customFormat="1" ht="15" x14ac:dyDescent="0.2">
      <c r="A44" s="174" t="s">
        <v>132</v>
      </c>
      <c r="B44" s="78" t="s">
        <v>133</v>
      </c>
      <c r="C44" s="175" t="s">
        <v>26</v>
      </c>
      <c r="D44" s="176" t="s">
        <v>27</v>
      </c>
      <c r="E44" s="44"/>
      <c r="F44" s="49"/>
      <c r="G44" s="52"/>
      <c r="H44" s="177">
        <v>2</v>
      </c>
      <c r="I44" s="177">
        <v>1</v>
      </c>
      <c r="J44" s="178">
        <v>5</v>
      </c>
      <c r="K44" s="179"/>
      <c r="L44" s="177"/>
      <c r="M44" s="180"/>
      <c r="N44" s="177"/>
      <c r="O44" s="177"/>
      <c r="P44" s="178"/>
      <c r="Q44" s="34">
        <v>5</v>
      </c>
      <c r="R44" s="181" t="s">
        <v>51</v>
      </c>
      <c r="S44" s="182" t="s">
        <v>52</v>
      </c>
      <c r="T44" s="82"/>
      <c r="U44" s="140"/>
      <c r="V44" s="141"/>
      <c r="W44" s="140"/>
      <c r="X44" s="141"/>
      <c r="Y44" s="135" t="s">
        <v>42</v>
      </c>
      <c r="Z44" s="80"/>
      <c r="AA44" s="122"/>
      <c r="AB44" s="79"/>
      <c r="AC44" s="81"/>
    </row>
    <row r="45" spans="1:29" s="53" customFormat="1" ht="12.75" customHeight="1" x14ac:dyDescent="0.2">
      <c r="A45" s="174" t="s">
        <v>134</v>
      </c>
      <c r="B45" s="78" t="s">
        <v>135</v>
      </c>
      <c r="C45" s="175" t="s">
        <v>26</v>
      </c>
      <c r="D45" s="176" t="s">
        <v>27</v>
      </c>
      <c r="E45" s="44"/>
      <c r="F45" s="49"/>
      <c r="G45" s="52"/>
      <c r="H45" s="177">
        <v>2</v>
      </c>
      <c r="I45" s="177">
        <v>1</v>
      </c>
      <c r="J45" s="178">
        <v>5</v>
      </c>
      <c r="K45" s="179"/>
      <c r="L45" s="177"/>
      <c r="M45" s="180"/>
      <c r="N45" s="177"/>
      <c r="O45" s="177"/>
      <c r="P45" s="178"/>
      <c r="Q45" s="34">
        <v>5</v>
      </c>
      <c r="R45" s="181" t="s">
        <v>136</v>
      </c>
      <c r="S45" s="182" t="s">
        <v>52</v>
      </c>
      <c r="T45" s="82"/>
      <c r="U45" s="140"/>
      <c r="V45" s="141"/>
      <c r="W45" s="140"/>
      <c r="X45" s="141"/>
      <c r="Y45" s="135" t="s">
        <v>42</v>
      </c>
      <c r="Z45" s="80"/>
      <c r="AA45" s="122"/>
      <c r="AB45" s="79"/>
      <c r="AC45" s="81"/>
    </row>
    <row r="46" spans="1:29" s="53" customFormat="1" ht="12.75" customHeight="1" x14ac:dyDescent="0.2">
      <c r="A46" s="174" t="s">
        <v>137</v>
      </c>
      <c r="B46" s="78" t="s">
        <v>138</v>
      </c>
      <c r="C46" s="175" t="s">
        <v>26</v>
      </c>
      <c r="D46" s="176" t="s">
        <v>27</v>
      </c>
      <c r="E46" s="44"/>
      <c r="F46" s="49"/>
      <c r="G46" s="52"/>
      <c r="H46" s="177"/>
      <c r="I46" s="177"/>
      <c r="J46" s="178"/>
      <c r="K46" s="179">
        <v>2</v>
      </c>
      <c r="L46" s="177">
        <v>2</v>
      </c>
      <c r="M46" s="180">
        <v>5</v>
      </c>
      <c r="N46" s="177"/>
      <c r="O46" s="177"/>
      <c r="P46" s="178"/>
      <c r="Q46" s="34">
        <v>5</v>
      </c>
      <c r="R46" s="181" t="s">
        <v>139</v>
      </c>
      <c r="S46" s="182" t="s">
        <v>52</v>
      </c>
      <c r="T46" s="82"/>
      <c r="U46" s="140"/>
      <c r="V46" s="141"/>
      <c r="W46" s="140"/>
      <c r="X46" s="141"/>
      <c r="Y46" s="135" t="s">
        <v>42</v>
      </c>
      <c r="Z46" s="80"/>
      <c r="AA46" s="122"/>
      <c r="AB46" s="79"/>
      <c r="AC46" s="81"/>
    </row>
    <row r="47" spans="1:29" s="53" customFormat="1" ht="12.75" customHeight="1" x14ac:dyDescent="0.2">
      <c r="A47" s="174" t="s">
        <v>140</v>
      </c>
      <c r="B47" s="26" t="s">
        <v>141</v>
      </c>
      <c r="C47" s="175" t="s">
        <v>26</v>
      </c>
      <c r="D47" s="176" t="s">
        <v>27</v>
      </c>
      <c r="E47" s="44"/>
      <c r="F47" s="49"/>
      <c r="G47" s="52"/>
      <c r="H47" s="177"/>
      <c r="I47" s="177"/>
      <c r="J47" s="178"/>
      <c r="K47" s="179">
        <v>2</v>
      </c>
      <c r="L47" s="177">
        <v>2</v>
      </c>
      <c r="M47" s="180">
        <v>5</v>
      </c>
      <c r="N47" s="177"/>
      <c r="O47" s="177"/>
      <c r="P47" s="178"/>
      <c r="Q47" s="34">
        <v>5</v>
      </c>
      <c r="R47" s="181" t="s">
        <v>142</v>
      </c>
      <c r="S47" s="182" t="s">
        <v>52</v>
      </c>
      <c r="T47" s="82"/>
      <c r="U47" s="140"/>
      <c r="V47" s="141"/>
      <c r="W47" s="140"/>
      <c r="X47" s="141"/>
      <c r="Y47" s="135" t="s">
        <v>42</v>
      </c>
      <c r="Z47" s="80"/>
      <c r="AA47" s="122"/>
      <c r="AB47" s="79"/>
      <c r="AC47" s="81"/>
    </row>
    <row r="48" spans="1:29" s="53" customFormat="1" ht="15" x14ac:dyDescent="0.2">
      <c r="A48" s="174" t="s">
        <v>143</v>
      </c>
      <c r="B48" s="78" t="s">
        <v>103</v>
      </c>
      <c r="C48" s="175" t="s">
        <v>32</v>
      </c>
      <c r="D48" s="176" t="s">
        <v>27</v>
      </c>
      <c r="E48" s="44"/>
      <c r="F48" s="49"/>
      <c r="G48" s="52"/>
      <c r="H48" s="177"/>
      <c r="I48" s="177"/>
      <c r="J48" s="178"/>
      <c r="K48" s="179">
        <v>0</v>
      </c>
      <c r="L48" s="177">
        <v>4</v>
      </c>
      <c r="M48" s="180">
        <v>5</v>
      </c>
      <c r="N48" s="177"/>
      <c r="O48" s="177"/>
      <c r="P48" s="178"/>
      <c r="Q48" s="34">
        <v>5</v>
      </c>
      <c r="R48" s="181" t="s">
        <v>142</v>
      </c>
      <c r="S48" s="182" t="s">
        <v>52</v>
      </c>
      <c r="T48" s="82"/>
      <c r="U48" s="140"/>
      <c r="V48" s="141"/>
      <c r="W48" s="140"/>
      <c r="X48" s="141"/>
      <c r="Y48" s="135"/>
      <c r="Z48" s="80"/>
      <c r="AA48" s="122"/>
      <c r="AB48" s="79"/>
      <c r="AC48" s="81"/>
    </row>
    <row r="49" spans="1:29" s="53" customFormat="1" ht="12.75" customHeight="1" x14ac:dyDescent="0.2">
      <c r="A49" s="174" t="s">
        <v>144</v>
      </c>
      <c r="B49" s="26" t="s">
        <v>145</v>
      </c>
      <c r="C49" s="175" t="s">
        <v>26</v>
      </c>
      <c r="D49" s="176" t="s">
        <v>27</v>
      </c>
      <c r="E49" s="44"/>
      <c r="F49" s="49"/>
      <c r="G49" s="52"/>
      <c r="H49" s="177"/>
      <c r="I49" s="177"/>
      <c r="J49" s="178"/>
      <c r="K49" s="179"/>
      <c r="L49" s="177"/>
      <c r="M49" s="180"/>
      <c r="N49" s="177">
        <v>2</v>
      </c>
      <c r="O49" s="177">
        <v>1</v>
      </c>
      <c r="P49" s="178">
        <v>5</v>
      </c>
      <c r="Q49" s="34">
        <v>5</v>
      </c>
      <c r="R49" s="181" t="s">
        <v>51</v>
      </c>
      <c r="S49" s="182" t="s">
        <v>52</v>
      </c>
      <c r="T49" s="82"/>
      <c r="U49" s="140"/>
      <c r="V49" s="141"/>
      <c r="W49" s="140"/>
      <c r="X49" s="141"/>
      <c r="Y49" s="135" t="s">
        <v>42</v>
      </c>
      <c r="Z49" s="80"/>
      <c r="AA49" s="122"/>
      <c r="AB49" s="79"/>
      <c r="AC49" s="81"/>
    </row>
    <row r="50" spans="1:29" s="53" customFormat="1" ht="12.75" customHeight="1" x14ac:dyDescent="0.2">
      <c r="A50" s="174" t="s">
        <v>146</v>
      </c>
      <c r="B50" s="78" t="s">
        <v>147</v>
      </c>
      <c r="C50" s="175" t="s">
        <v>26</v>
      </c>
      <c r="D50" s="176" t="s">
        <v>27</v>
      </c>
      <c r="E50" s="44"/>
      <c r="F50" s="49"/>
      <c r="G50" s="52"/>
      <c r="H50" s="177"/>
      <c r="I50" s="177"/>
      <c r="J50" s="178"/>
      <c r="K50" s="179"/>
      <c r="L50" s="177"/>
      <c r="M50" s="180"/>
      <c r="N50" s="177">
        <v>2</v>
      </c>
      <c r="O50" s="177">
        <v>2</v>
      </c>
      <c r="P50" s="178">
        <v>5</v>
      </c>
      <c r="Q50" s="34">
        <v>5</v>
      </c>
      <c r="R50" s="181" t="s">
        <v>51</v>
      </c>
      <c r="S50" s="182" t="s">
        <v>52</v>
      </c>
      <c r="T50" s="82"/>
      <c r="U50" s="140"/>
      <c r="V50" s="141"/>
      <c r="W50" s="140"/>
      <c r="X50" s="141"/>
      <c r="Y50" s="135" t="s">
        <v>42</v>
      </c>
      <c r="Z50" s="80"/>
      <c r="AA50" s="122"/>
      <c r="AB50" s="79"/>
      <c r="AC50" s="81"/>
    </row>
    <row r="51" spans="1:29" s="53" customFormat="1" ht="13.5" thickBot="1" x14ac:dyDescent="0.25">
      <c r="A51" s="183" t="s">
        <v>148</v>
      </c>
      <c r="B51" s="148" t="s">
        <v>111</v>
      </c>
      <c r="C51" s="184" t="s">
        <v>32</v>
      </c>
      <c r="D51" s="185" t="s">
        <v>27</v>
      </c>
      <c r="E51" s="161"/>
      <c r="F51" s="151"/>
      <c r="G51" s="152"/>
      <c r="H51" s="186"/>
      <c r="I51" s="186"/>
      <c r="J51" s="187"/>
      <c r="K51" s="188"/>
      <c r="L51" s="189"/>
      <c r="M51" s="190"/>
      <c r="N51" s="189">
        <v>0</v>
      </c>
      <c r="O51" s="189">
        <v>4</v>
      </c>
      <c r="P51" s="191">
        <v>10</v>
      </c>
      <c r="Q51" s="158">
        <v>10</v>
      </c>
      <c r="R51" s="192" t="s">
        <v>142</v>
      </c>
      <c r="S51" s="193" t="s">
        <v>52</v>
      </c>
      <c r="T51" s="83"/>
      <c r="U51" s="140"/>
      <c r="V51" s="141"/>
      <c r="W51" s="140"/>
      <c r="X51" s="141"/>
      <c r="Y51" s="79"/>
      <c r="Z51" s="80"/>
      <c r="AA51" s="122"/>
      <c r="AB51" s="79"/>
      <c r="AC51" s="81"/>
    </row>
    <row r="52" spans="1:29" s="53" customFormat="1" ht="15" x14ac:dyDescent="0.2">
      <c r="A52" s="7"/>
      <c r="B52" s="8" t="s">
        <v>149</v>
      </c>
      <c r="C52" s="194"/>
      <c r="D52" s="195"/>
      <c r="E52" s="196"/>
      <c r="F52" s="197"/>
      <c r="G52" s="197"/>
      <c r="H52" s="9"/>
      <c r="I52" s="9"/>
      <c r="J52" s="13"/>
      <c r="K52" s="14"/>
      <c r="L52" s="9"/>
      <c r="M52" s="9"/>
      <c r="N52" s="9"/>
      <c r="O52" s="9"/>
      <c r="P52" s="13"/>
      <c r="Q52" s="198">
        <v>10</v>
      </c>
      <c r="R52" s="199"/>
      <c r="S52" s="200"/>
      <c r="T52" s="201"/>
      <c r="U52" s="140"/>
      <c r="V52" s="141"/>
      <c r="W52" s="140"/>
      <c r="X52" s="141"/>
      <c r="Y52" s="79"/>
      <c r="Z52" s="80"/>
      <c r="AA52" s="122"/>
      <c r="AB52" s="79"/>
      <c r="AC52" s="81"/>
    </row>
    <row r="53" spans="1:29" s="53" customFormat="1" ht="24" x14ac:dyDescent="0.2">
      <c r="A53" s="25" t="s">
        <v>155</v>
      </c>
      <c r="B53" s="202" t="s">
        <v>156</v>
      </c>
      <c r="C53" s="73" t="s">
        <v>46</v>
      </c>
      <c r="D53" s="74" t="s">
        <v>152</v>
      </c>
      <c r="E53" s="29">
        <v>0</v>
      </c>
      <c r="F53" s="30">
        <v>2</v>
      </c>
      <c r="G53" s="203">
        <v>3</v>
      </c>
      <c r="H53" s="30"/>
      <c r="I53" s="30"/>
      <c r="J53" s="206"/>
      <c r="K53" s="29"/>
      <c r="L53" s="30"/>
      <c r="M53" s="203"/>
      <c r="N53" s="30"/>
      <c r="O53" s="30"/>
      <c r="P53" s="207"/>
      <c r="Q53" s="205">
        <v>3</v>
      </c>
      <c r="R53" s="139" t="s">
        <v>47</v>
      </c>
      <c r="S53" s="76" t="s">
        <v>38</v>
      </c>
      <c r="T53" s="275" t="s">
        <v>157</v>
      </c>
      <c r="U53" s="140"/>
      <c r="V53" s="141"/>
      <c r="W53" s="140"/>
      <c r="X53" s="141"/>
      <c r="Y53" s="79"/>
      <c r="Z53" s="80"/>
      <c r="AA53" s="122"/>
      <c r="AB53" s="79"/>
      <c r="AC53" s="81"/>
    </row>
    <row r="54" spans="1:29" s="53" customFormat="1" x14ac:dyDescent="0.2">
      <c r="A54" s="25" t="s">
        <v>227</v>
      </c>
      <c r="B54" s="280" t="s">
        <v>219</v>
      </c>
      <c r="C54" s="27" t="s">
        <v>220</v>
      </c>
      <c r="D54" s="74" t="s">
        <v>152</v>
      </c>
      <c r="E54" s="29">
        <v>2</v>
      </c>
      <c r="F54" s="30">
        <v>2</v>
      </c>
      <c r="G54" s="31">
        <v>0</v>
      </c>
      <c r="H54" s="30"/>
      <c r="I54" s="30"/>
      <c r="J54" s="211"/>
      <c r="K54" s="29"/>
      <c r="L54" s="30"/>
      <c r="M54" s="31"/>
      <c r="N54" s="30"/>
      <c r="O54" s="30"/>
      <c r="P54" s="212"/>
      <c r="Q54" s="209">
        <v>0</v>
      </c>
      <c r="R54" s="139" t="s">
        <v>37</v>
      </c>
      <c r="S54" s="76" t="s">
        <v>38</v>
      </c>
      <c r="T54" s="77"/>
      <c r="U54" s="140"/>
      <c r="V54" s="141"/>
      <c r="W54" s="140"/>
      <c r="X54" s="141"/>
      <c r="Y54" s="79"/>
      <c r="Z54" s="80"/>
      <c r="AA54" s="122"/>
      <c r="AB54" s="79"/>
      <c r="AC54" s="81"/>
    </row>
    <row r="55" spans="1:29" s="53" customFormat="1" x14ac:dyDescent="0.2">
      <c r="A55" s="280" t="s">
        <v>228</v>
      </c>
      <c r="B55" s="280" t="s">
        <v>221</v>
      </c>
      <c r="C55" s="73" t="s">
        <v>32</v>
      </c>
      <c r="D55" s="274" t="s">
        <v>152</v>
      </c>
      <c r="E55" s="29">
        <v>2</v>
      </c>
      <c r="F55" s="30">
        <v>2</v>
      </c>
      <c r="G55" s="211">
        <v>0</v>
      </c>
      <c r="H55" s="30"/>
      <c r="I55" s="30"/>
      <c r="J55" s="211"/>
      <c r="K55" s="29"/>
      <c r="L55" s="30"/>
      <c r="M55" s="31"/>
      <c r="N55" s="30"/>
      <c r="O55" s="30"/>
      <c r="P55" s="212"/>
      <c r="Q55" s="209">
        <v>0</v>
      </c>
      <c r="R55" s="139" t="s">
        <v>222</v>
      </c>
      <c r="S55" s="76" t="s">
        <v>223</v>
      </c>
      <c r="T55" s="77"/>
      <c r="U55" s="140"/>
      <c r="V55" s="141"/>
      <c r="W55" s="140"/>
      <c r="X55" s="141"/>
      <c r="Y55" s="79"/>
      <c r="Z55" s="80"/>
      <c r="AA55" s="122"/>
      <c r="AB55" s="79"/>
      <c r="AC55" s="81"/>
    </row>
    <row r="56" spans="1:29" s="53" customFormat="1" x14ac:dyDescent="0.2">
      <c r="A56" s="280" t="s">
        <v>229</v>
      </c>
      <c r="B56" s="280" t="s">
        <v>224</v>
      </c>
      <c r="C56" s="27" t="s">
        <v>26</v>
      </c>
      <c r="D56" s="74" t="s">
        <v>152</v>
      </c>
      <c r="E56" s="29"/>
      <c r="F56" s="30"/>
      <c r="G56" s="31"/>
      <c r="H56" s="29">
        <v>2</v>
      </c>
      <c r="I56" s="30">
        <v>2</v>
      </c>
      <c r="J56" s="31">
        <v>0</v>
      </c>
      <c r="K56" s="29"/>
      <c r="L56" s="30"/>
      <c r="M56" s="31"/>
      <c r="N56" s="30"/>
      <c r="O56" s="30"/>
      <c r="P56" s="212"/>
      <c r="Q56" s="209">
        <v>0</v>
      </c>
      <c r="R56" s="139" t="s">
        <v>222</v>
      </c>
      <c r="S56" s="76" t="s">
        <v>223</v>
      </c>
      <c r="T56" s="77"/>
      <c r="U56" s="140"/>
      <c r="V56" s="141"/>
      <c r="W56" s="140"/>
      <c r="X56" s="141"/>
      <c r="Y56" s="79"/>
      <c r="Z56" s="80"/>
      <c r="AA56" s="122"/>
      <c r="AB56" s="79"/>
      <c r="AC56" s="81"/>
    </row>
    <row r="57" spans="1:29" s="53" customFormat="1" x14ac:dyDescent="0.2">
      <c r="A57" s="25" t="s">
        <v>150</v>
      </c>
      <c r="B57" s="202" t="s">
        <v>151</v>
      </c>
      <c r="C57" s="73" t="s">
        <v>26</v>
      </c>
      <c r="D57" s="74" t="s">
        <v>152</v>
      </c>
      <c r="E57" s="29"/>
      <c r="F57" s="30"/>
      <c r="G57" s="203"/>
      <c r="H57" s="30"/>
      <c r="I57" s="30"/>
      <c r="J57" s="204"/>
      <c r="K57" s="33"/>
      <c r="L57" s="30"/>
      <c r="M57" s="203"/>
      <c r="N57" s="30">
        <v>0</v>
      </c>
      <c r="O57" s="30">
        <v>2</v>
      </c>
      <c r="P57" s="204">
        <v>3</v>
      </c>
      <c r="Q57" s="209">
        <v>3</v>
      </c>
      <c r="R57" s="139" t="s">
        <v>37</v>
      </c>
      <c r="S57" s="76" t="s">
        <v>38</v>
      </c>
      <c r="T57" s="77"/>
      <c r="U57" s="140"/>
      <c r="V57" s="141"/>
      <c r="W57" s="140"/>
      <c r="X57" s="141"/>
      <c r="Y57" s="79"/>
      <c r="Z57" s="80"/>
      <c r="AA57" s="122"/>
      <c r="AB57" s="79"/>
      <c r="AC57" s="81"/>
    </row>
    <row r="58" spans="1:29" s="53" customFormat="1" x14ac:dyDescent="0.2">
      <c r="A58" s="25" t="s">
        <v>153</v>
      </c>
      <c r="B58" s="208" t="s">
        <v>154</v>
      </c>
      <c r="C58" s="175" t="s">
        <v>26</v>
      </c>
      <c r="D58" s="274" t="s">
        <v>152</v>
      </c>
      <c r="E58" s="29"/>
      <c r="F58" s="30"/>
      <c r="G58" s="203"/>
      <c r="H58" s="30"/>
      <c r="I58" s="30"/>
      <c r="J58" s="204"/>
      <c r="K58" s="29">
        <v>0</v>
      </c>
      <c r="L58" s="30">
        <v>2</v>
      </c>
      <c r="M58" s="31">
        <v>3</v>
      </c>
      <c r="N58" s="30"/>
      <c r="O58" s="30"/>
      <c r="P58" s="212"/>
      <c r="Q58" s="209">
        <v>3</v>
      </c>
      <c r="R58" s="139" t="s">
        <v>55</v>
      </c>
      <c r="S58" s="76" t="s">
        <v>38</v>
      </c>
      <c r="T58" s="77"/>
      <c r="U58" s="140"/>
      <c r="V58" s="141"/>
      <c r="W58" s="140"/>
      <c r="X58" s="141"/>
      <c r="Y58" s="79"/>
      <c r="Z58" s="80"/>
      <c r="AA58" s="122"/>
      <c r="AB58" s="79"/>
      <c r="AC58" s="81"/>
    </row>
    <row r="59" spans="1:29" s="53" customFormat="1" x14ac:dyDescent="0.2">
      <c r="A59" s="25" t="s">
        <v>158</v>
      </c>
      <c r="B59" s="208" t="s">
        <v>159</v>
      </c>
      <c r="C59" s="73" t="s">
        <v>32</v>
      </c>
      <c r="D59" s="74" t="s">
        <v>152</v>
      </c>
      <c r="E59" s="29"/>
      <c r="F59" s="30"/>
      <c r="G59" s="31"/>
      <c r="H59" s="30"/>
      <c r="I59" s="30"/>
      <c r="J59" s="32"/>
      <c r="K59" s="33">
        <v>0</v>
      </c>
      <c r="L59" s="30">
        <v>2</v>
      </c>
      <c r="M59" s="31">
        <v>3</v>
      </c>
      <c r="N59" s="30"/>
      <c r="O59" s="30"/>
      <c r="P59" s="32"/>
      <c r="Q59" s="209">
        <v>3</v>
      </c>
      <c r="R59" s="139" t="s">
        <v>115</v>
      </c>
      <c r="S59" s="76" t="s">
        <v>38</v>
      </c>
      <c r="T59" s="77"/>
      <c r="U59" s="140"/>
      <c r="V59" s="141"/>
      <c r="W59" s="143" t="s">
        <v>44</v>
      </c>
      <c r="X59" s="144" t="s">
        <v>45</v>
      </c>
      <c r="Y59" s="79"/>
      <c r="Z59" s="80"/>
      <c r="AA59" s="122"/>
      <c r="AB59" s="79"/>
      <c r="AC59" s="81"/>
    </row>
    <row r="60" spans="1:29" s="53" customFormat="1" x14ac:dyDescent="0.2">
      <c r="A60" s="25" t="s">
        <v>160</v>
      </c>
      <c r="B60" s="210" t="s">
        <v>161</v>
      </c>
      <c r="C60" s="27" t="s">
        <v>26</v>
      </c>
      <c r="D60" s="28" t="s">
        <v>152</v>
      </c>
      <c r="E60" s="29"/>
      <c r="F60" s="30"/>
      <c r="G60" s="31"/>
      <c r="H60" s="30">
        <v>2</v>
      </c>
      <c r="I60" s="30">
        <v>0</v>
      </c>
      <c r="J60" s="211">
        <v>3</v>
      </c>
      <c r="K60" s="29">
        <v>2</v>
      </c>
      <c r="L60" s="30">
        <v>0</v>
      </c>
      <c r="M60" s="31">
        <v>3</v>
      </c>
      <c r="N60" s="30">
        <v>2</v>
      </c>
      <c r="O60" s="30">
        <v>0</v>
      </c>
      <c r="P60" s="212">
        <v>3</v>
      </c>
      <c r="Q60" s="209">
        <v>3</v>
      </c>
      <c r="R60" s="139" t="s">
        <v>162</v>
      </c>
      <c r="S60" s="76" t="s">
        <v>83</v>
      </c>
      <c r="T60" s="109"/>
      <c r="U60" s="140"/>
      <c r="V60" s="141"/>
      <c r="W60" s="140"/>
      <c r="X60" s="141"/>
      <c r="Y60" s="79"/>
      <c r="Z60" s="80"/>
      <c r="AA60" s="122"/>
      <c r="AB60" s="79"/>
      <c r="AC60" s="81"/>
    </row>
    <row r="61" spans="1:29" s="53" customFormat="1" x14ac:dyDescent="0.2">
      <c r="A61" s="213" t="s">
        <v>163</v>
      </c>
      <c r="B61" s="214" t="s">
        <v>164</v>
      </c>
      <c r="C61" s="215" t="s">
        <v>46</v>
      </c>
      <c r="D61" s="216" t="s">
        <v>152</v>
      </c>
      <c r="E61" s="217"/>
      <c r="F61" s="218"/>
      <c r="G61" s="219"/>
      <c r="H61" s="30">
        <v>0</v>
      </c>
      <c r="I61" s="30">
        <v>2</v>
      </c>
      <c r="J61" s="211">
        <v>3</v>
      </c>
      <c r="K61" s="29"/>
      <c r="L61" s="30"/>
      <c r="M61" s="31"/>
      <c r="N61" s="30">
        <v>0</v>
      </c>
      <c r="O61" s="30">
        <v>2</v>
      </c>
      <c r="P61" s="212">
        <v>3</v>
      </c>
      <c r="Q61" s="220">
        <v>3</v>
      </c>
      <c r="R61" s="139" t="s">
        <v>47</v>
      </c>
      <c r="S61" s="36" t="s">
        <v>38</v>
      </c>
      <c r="T61" s="109" t="s">
        <v>218</v>
      </c>
      <c r="U61" s="140"/>
      <c r="V61" s="141"/>
      <c r="W61" s="140"/>
      <c r="X61" s="141"/>
      <c r="Y61" s="79"/>
      <c r="Z61" s="80"/>
      <c r="AA61" s="122"/>
      <c r="AB61" s="79"/>
      <c r="AC61" s="81"/>
    </row>
    <row r="62" spans="1:29" s="53" customFormat="1" x14ac:dyDescent="0.2">
      <c r="A62" s="25" t="s">
        <v>165</v>
      </c>
      <c r="B62" s="26" t="s">
        <v>166</v>
      </c>
      <c r="C62" s="27" t="s">
        <v>32</v>
      </c>
      <c r="D62" s="74" t="s">
        <v>152</v>
      </c>
      <c r="E62" s="29"/>
      <c r="F62" s="30"/>
      <c r="G62" s="52"/>
      <c r="H62" s="30"/>
      <c r="I62" s="30"/>
      <c r="J62" s="211"/>
      <c r="K62" s="29">
        <v>0</v>
      </c>
      <c r="L62" s="30">
        <v>2</v>
      </c>
      <c r="M62" s="31">
        <v>3</v>
      </c>
      <c r="N62" s="30"/>
      <c r="O62" s="30"/>
      <c r="P62" s="212"/>
      <c r="Q62" s="209">
        <v>3</v>
      </c>
      <c r="R62" s="139" t="s">
        <v>47</v>
      </c>
      <c r="S62" s="76" t="s">
        <v>38</v>
      </c>
      <c r="T62" s="77" t="s">
        <v>167</v>
      </c>
      <c r="U62" s="140"/>
      <c r="V62" s="141"/>
      <c r="W62" s="140"/>
      <c r="X62" s="141"/>
      <c r="Y62" s="79"/>
      <c r="Z62" s="80"/>
      <c r="AA62" s="122"/>
      <c r="AB62" s="79"/>
      <c r="AC62" s="81"/>
    </row>
    <row r="63" spans="1:29" s="53" customFormat="1" x14ac:dyDescent="0.2">
      <c r="A63" s="89" t="s">
        <v>168</v>
      </c>
      <c r="B63" s="48" t="s">
        <v>169</v>
      </c>
      <c r="C63" s="73" t="s">
        <v>32</v>
      </c>
      <c r="D63" s="74" t="s">
        <v>152</v>
      </c>
      <c r="E63" s="29"/>
      <c r="F63" s="30"/>
      <c r="G63" s="31"/>
      <c r="H63" s="30">
        <v>0</v>
      </c>
      <c r="I63" s="30">
        <v>2</v>
      </c>
      <c r="J63" s="32">
        <v>3</v>
      </c>
      <c r="K63" s="33"/>
      <c r="L63" s="30"/>
      <c r="M63" s="31"/>
      <c r="N63" s="30">
        <v>0</v>
      </c>
      <c r="O63" s="30">
        <v>2</v>
      </c>
      <c r="P63" s="32">
        <v>3</v>
      </c>
      <c r="Q63" s="209">
        <v>3</v>
      </c>
      <c r="R63" s="139" t="s">
        <v>115</v>
      </c>
      <c r="S63" s="36" t="s">
        <v>38</v>
      </c>
      <c r="T63" s="77"/>
      <c r="U63" s="140"/>
      <c r="V63" s="141"/>
      <c r="W63" s="143" t="s">
        <v>44</v>
      </c>
      <c r="X63" s="144" t="s">
        <v>45</v>
      </c>
      <c r="Y63" s="79"/>
      <c r="Z63" s="80"/>
      <c r="AA63" s="122"/>
      <c r="AB63" s="79"/>
      <c r="AC63" s="81"/>
    </row>
    <row r="64" spans="1:29" s="24" customFormat="1" ht="13.5" thickBot="1" x14ac:dyDescent="0.25">
      <c r="A64" s="147" t="s">
        <v>170</v>
      </c>
      <c r="B64" s="148" t="s">
        <v>171</v>
      </c>
      <c r="C64" s="149" t="s">
        <v>32</v>
      </c>
      <c r="D64" s="150" t="s">
        <v>152</v>
      </c>
      <c r="E64" s="221"/>
      <c r="F64" s="155"/>
      <c r="G64" s="156"/>
      <c r="H64" s="155">
        <v>0</v>
      </c>
      <c r="I64" s="155">
        <v>2</v>
      </c>
      <c r="J64" s="222">
        <v>3</v>
      </c>
      <c r="K64" s="221"/>
      <c r="L64" s="155"/>
      <c r="M64" s="156"/>
      <c r="N64" s="155">
        <v>0</v>
      </c>
      <c r="O64" s="155">
        <v>2</v>
      </c>
      <c r="P64" s="157">
        <v>3</v>
      </c>
      <c r="Q64" s="223">
        <v>3</v>
      </c>
      <c r="R64" s="224" t="s">
        <v>37</v>
      </c>
      <c r="S64" s="159" t="s">
        <v>38</v>
      </c>
      <c r="T64" s="225"/>
      <c r="U64" s="330"/>
      <c r="V64" s="331"/>
      <c r="W64" s="330"/>
      <c r="X64" s="331"/>
      <c r="Y64" s="226"/>
      <c r="Z64" s="227"/>
      <c r="AA64" s="228"/>
      <c r="AB64" s="226"/>
      <c r="AC64" s="229"/>
    </row>
    <row r="65" spans="1:23" ht="16.5" thickBot="1" x14ac:dyDescent="0.25">
      <c r="A65" s="230" t="s">
        <v>172</v>
      </c>
      <c r="B65" s="231"/>
      <c r="C65" s="232"/>
      <c r="D65" s="232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4">
        <f>Q5+Q10+Q20+Q24+Q52</f>
        <v>120</v>
      </c>
      <c r="R65" s="233"/>
      <c r="S65" s="233"/>
      <c r="T65" s="235"/>
      <c r="U65" s="236"/>
      <c r="V65" s="236"/>
      <c r="W65" s="236"/>
    </row>
    <row r="66" spans="1:23" x14ac:dyDescent="0.2">
      <c r="A66" s="238"/>
      <c r="B66" s="239"/>
      <c r="C66" s="240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0"/>
      <c r="U66" s="242"/>
      <c r="V66" s="242"/>
      <c r="W66" s="242"/>
    </row>
    <row r="67" spans="1:23" x14ac:dyDescent="0.2">
      <c r="A67" s="243" t="s">
        <v>173</v>
      </c>
      <c r="B67" s="244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6"/>
      <c r="T67" s="247"/>
      <c r="U67" s="248"/>
      <c r="V67" s="248"/>
      <c r="W67" s="248"/>
    </row>
    <row r="68" spans="1:23" x14ac:dyDescent="0.2">
      <c r="A68" s="243" t="s">
        <v>174</v>
      </c>
      <c r="B68" s="244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6"/>
      <c r="T68" s="247"/>
      <c r="U68" s="248"/>
      <c r="V68" s="248"/>
      <c r="W68" s="248"/>
    </row>
    <row r="69" spans="1:23" s="237" customFormat="1" x14ac:dyDescent="0.2">
      <c r="A69" s="249" t="s">
        <v>175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</row>
    <row r="70" spans="1:23" s="237" customFormat="1" x14ac:dyDescent="0.2">
      <c r="A70" s="249" t="s">
        <v>176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</row>
    <row r="71" spans="1:23" s="237" customFormat="1" x14ac:dyDescent="0.2">
      <c r="A71" s="249" t="s">
        <v>177</v>
      </c>
      <c r="B71" s="249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</row>
    <row r="72" spans="1:23" s="237" customFormat="1" x14ac:dyDescent="0.2">
      <c r="A72" s="243" t="s">
        <v>178</v>
      </c>
      <c r="B72" s="244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6"/>
      <c r="T72" s="247"/>
      <c r="U72" s="248"/>
      <c r="V72" s="248"/>
      <c r="W72" s="248"/>
    </row>
    <row r="73" spans="1:23" s="237" customFormat="1" x14ac:dyDescent="0.2">
      <c r="A73" s="250" t="s">
        <v>179</v>
      </c>
      <c r="B73" s="251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0"/>
      <c r="T73" s="250"/>
      <c r="U73" s="250"/>
      <c r="V73" s="250"/>
      <c r="W73" s="250"/>
    </row>
    <row r="74" spans="1:23" s="237" customFormat="1" ht="28.5" customHeight="1" x14ac:dyDescent="0.2">
      <c r="A74" s="317" t="s">
        <v>180</v>
      </c>
      <c r="B74" s="317"/>
      <c r="C74" s="317"/>
      <c r="D74" s="317"/>
      <c r="E74" s="317"/>
      <c r="F74" s="317"/>
      <c r="G74" s="317"/>
      <c r="H74" s="317"/>
      <c r="I74" s="317"/>
      <c r="J74" s="317"/>
      <c r="K74" s="317"/>
      <c r="L74" s="317"/>
      <c r="M74" s="317"/>
      <c r="N74" s="317"/>
      <c r="O74" s="317"/>
      <c r="P74" s="317"/>
      <c r="Q74" s="317"/>
      <c r="R74" s="317"/>
      <c r="S74" s="317"/>
      <c r="T74" s="317"/>
      <c r="U74" s="251"/>
      <c r="V74" s="251"/>
      <c r="W74" s="251"/>
    </row>
    <row r="75" spans="1:23" s="237" customFormat="1" x14ac:dyDescent="0.2">
      <c r="A75" s="250" t="s">
        <v>181</v>
      </c>
      <c r="B75" s="251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0"/>
      <c r="T75" s="250"/>
      <c r="U75" s="250"/>
      <c r="V75" s="250"/>
      <c r="W75" s="250"/>
    </row>
    <row r="76" spans="1:23" s="237" customFormat="1" x14ac:dyDescent="0.2">
      <c r="A76" s="250" t="s">
        <v>182</v>
      </c>
      <c r="B76" s="251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0"/>
      <c r="T76" s="250"/>
      <c r="U76" s="250"/>
      <c r="V76" s="250"/>
      <c r="W76" s="250"/>
    </row>
    <row r="77" spans="1:23" s="237" customFormat="1" x14ac:dyDescent="0.2">
      <c r="A77" s="243" t="s">
        <v>183</v>
      </c>
      <c r="B77" s="244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6"/>
      <c r="T77" s="247"/>
      <c r="U77" s="248"/>
      <c r="V77" s="248"/>
      <c r="W77" s="248"/>
    </row>
    <row r="78" spans="1:23" s="237" customFormat="1" x14ac:dyDescent="0.2">
      <c r="A78" s="253" t="s">
        <v>11</v>
      </c>
      <c r="B78" s="251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0"/>
      <c r="T78" s="250"/>
      <c r="U78" s="250"/>
      <c r="V78" s="250"/>
      <c r="W78" s="250"/>
    </row>
    <row r="79" spans="1:23" s="237" customFormat="1" x14ac:dyDescent="0.2">
      <c r="A79" s="250" t="s">
        <v>184</v>
      </c>
      <c r="B79" s="251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</row>
    <row r="80" spans="1:23" s="237" customFormat="1" x14ac:dyDescent="0.2">
      <c r="A80" s="250" t="s">
        <v>185</v>
      </c>
      <c r="B80" s="251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</row>
    <row r="81" spans="1:23" s="237" customFormat="1" x14ac:dyDescent="0.2">
      <c r="A81" s="250" t="s">
        <v>186</v>
      </c>
      <c r="B81" s="251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</row>
    <row r="82" spans="1:23" s="237" customFormat="1" x14ac:dyDescent="0.2">
      <c r="A82" s="253" t="s">
        <v>187</v>
      </c>
      <c r="B82" s="251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0"/>
      <c r="T82" s="250"/>
      <c r="U82" s="250"/>
      <c r="V82" s="250"/>
      <c r="W82" s="250"/>
    </row>
    <row r="83" spans="1:23" s="237" customFormat="1" x14ac:dyDescent="0.2">
      <c r="A83" s="250" t="s">
        <v>188</v>
      </c>
      <c r="B83" s="251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</row>
    <row r="84" spans="1:23" s="237" customFormat="1" x14ac:dyDescent="0.2">
      <c r="A84" s="254" t="s">
        <v>189</v>
      </c>
      <c r="B84" s="255"/>
      <c r="C84" s="256"/>
      <c r="D84" s="256"/>
      <c r="E84" s="256"/>
      <c r="F84" s="256"/>
      <c r="G84" s="256"/>
      <c r="H84" s="256"/>
      <c r="I84" s="256"/>
      <c r="J84" s="256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</row>
    <row r="85" spans="1:23" s="237" customFormat="1" x14ac:dyDescent="0.2">
      <c r="A85" s="253" t="s">
        <v>190</v>
      </c>
      <c r="B85" s="251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0"/>
      <c r="T85" s="250"/>
      <c r="U85" s="250"/>
      <c r="V85" s="250"/>
      <c r="W85" s="250"/>
    </row>
    <row r="86" spans="1:23" s="237" customFormat="1" x14ac:dyDescent="0.2">
      <c r="A86" s="250" t="s">
        <v>191</v>
      </c>
      <c r="B86" s="251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</row>
    <row r="87" spans="1:23" s="237" customFormat="1" x14ac:dyDescent="0.2">
      <c r="A87" s="250" t="s">
        <v>192</v>
      </c>
      <c r="B87" s="251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</row>
    <row r="88" spans="1:23" s="237" customFormat="1" x14ac:dyDescent="0.2">
      <c r="A88" s="250" t="s">
        <v>193</v>
      </c>
      <c r="B88" s="251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</row>
    <row r="89" spans="1:23" s="237" customFormat="1" x14ac:dyDescent="0.2">
      <c r="A89" s="250" t="s">
        <v>194</v>
      </c>
      <c r="B89" s="251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</row>
    <row r="90" spans="1:23" s="237" customFormat="1" x14ac:dyDescent="0.2">
      <c r="A90" s="250" t="s">
        <v>195</v>
      </c>
      <c r="B90" s="251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</row>
    <row r="91" spans="1:23" s="237" customFormat="1" x14ac:dyDescent="0.2">
      <c r="A91" s="250" t="s">
        <v>196</v>
      </c>
      <c r="B91" s="251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</row>
    <row r="92" spans="1:23" s="237" customFormat="1" x14ac:dyDescent="0.2">
      <c r="A92" s="250" t="s">
        <v>197</v>
      </c>
      <c r="B92" s="251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</row>
    <row r="93" spans="1:23" s="237" customFormat="1" x14ac:dyDescent="0.2">
      <c r="A93" s="250" t="s">
        <v>198</v>
      </c>
      <c r="B93" s="251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</row>
    <row r="94" spans="1:23" s="237" customFormat="1" x14ac:dyDescent="0.2">
      <c r="A94" s="250" t="s">
        <v>199</v>
      </c>
      <c r="B94" s="251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</row>
    <row r="95" spans="1:23" s="237" customFormat="1" x14ac:dyDescent="0.2">
      <c r="A95" s="253" t="s">
        <v>200</v>
      </c>
      <c r="B95" s="251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0"/>
      <c r="T95" s="250"/>
      <c r="U95" s="250"/>
      <c r="V95" s="250"/>
      <c r="W95" s="250"/>
    </row>
    <row r="96" spans="1:23" s="237" customFormat="1" x14ac:dyDescent="0.2">
      <c r="A96" s="250" t="s">
        <v>201</v>
      </c>
      <c r="B96" s="251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</row>
    <row r="97" spans="1:23" s="237" customFormat="1" x14ac:dyDescent="0.2">
      <c r="A97" s="250" t="s">
        <v>202</v>
      </c>
      <c r="B97" s="251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</row>
    <row r="98" spans="1:23" s="237" customFormat="1" x14ac:dyDescent="0.2">
      <c r="A98" s="250" t="s">
        <v>203</v>
      </c>
      <c r="B98" s="251"/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</row>
    <row r="99" spans="1:23" s="237" customFormat="1" x14ac:dyDescent="0.2">
      <c r="A99" s="250" t="s">
        <v>204</v>
      </c>
      <c r="B99" s="251"/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</row>
    <row r="100" spans="1:23" s="237" customFormat="1" x14ac:dyDescent="0.2">
      <c r="A100" s="250" t="s">
        <v>205</v>
      </c>
      <c r="B100" s="251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0"/>
      <c r="T100" s="250"/>
      <c r="U100" s="250"/>
      <c r="V100" s="250"/>
      <c r="W100" s="250"/>
    </row>
    <row r="101" spans="1:23" s="237" customFormat="1" x14ac:dyDescent="0.2">
      <c r="A101" s="250" t="s">
        <v>206</v>
      </c>
      <c r="B101" s="251"/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50"/>
      <c r="T101" s="250"/>
      <c r="U101" s="250"/>
      <c r="V101" s="250"/>
      <c r="W101" s="250"/>
    </row>
    <row r="102" spans="1:23" s="237" customFormat="1" x14ac:dyDescent="0.2">
      <c r="A102" s="250" t="s">
        <v>207</v>
      </c>
      <c r="B102" s="251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0"/>
      <c r="T102" s="250"/>
      <c r="U102" s="250"/>
      <c r="V102" s="250"/>
      <c r="W102" s="250"/>
    </row>
    <row r="103" spans="1:23" s="237" customFormat="1" x14ac:dyDescent="0.2">
      <c r="A103" s="250" t="s">
        <v>208</v>
      </c>
      <c r="B103" s="251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0"/>
      <c r="T103" s="250"/>
      <c r="U103" s="250"/>
      <c r="V103" s="250"/>
      <c r="W103" s="250"/>
    </row>
    <row r="104" spans="1:23" s="237" customFormat="1" x14ac:dyDescent="0.2">
      <c r="A104" s="257" t="s">
        <v>209</v>
      </c>
      <c r="B104" s="258"/>
      <c r="C104" s="259"/>
      <c r="D104" s="260"/>
      <c r="E104" s="260"/>
      <c r="F104" s="260"/>
      <c r="G104" s="260"/>
      <c r="H104" s="260"/>
      <c r="I104" s="260"/>
      <c r="J104" s="260"/>
      <c r="K104" s="260"/>
      <c r="L104" s="260"/>
      <c r="M104" s="260"/>
      <c r="N104" s="260"/>
      <c r="O104" s="260"/>
      <c r="P104" s="260"/>
      <c r="Q104" s="260"/>
      <c r="R104" s="261"/>
      <c r="S104" s="262"/>
      <c r="T104" s="262"/>
      <c r="U104" s="262"/>
      <c r="V104" s="262"/>
      <c r="W104" s="250"/>
    </row>
    <row r="105" spans="1:23" s="237" customFormat="1" x14ac:dyDescent="0.2">
      <c r="A105" s="257" t="s">
        <v>210</v>
      </c>
      <c r="B105" s="258"/>
      <c r="C105" s="259"/>
      <c r="D105" s="260"/>
      <c r="E105" s="260"/>
      <c r="F105" s="260"/>
      <c r="G105" s="260"/>
      <c r="H105" s="260"/>
      <c r="I105" s="260"/>
      <c r="J105" s="260"/>
      <c r="K105" s="260"/>
      <c r="L105" s="260"/>
      <c r="M105" s="260"/>
      <c r="N105" s="260"/>
      <c r="O105" s="260"/>
      <c r="P105" s="260"/>
      <c r="Q105" s="260"/>
      <c r="R105" s="261"/>
      <c r="S105" s="262"/>
      <c r="T105" s="262"/>
      <c r="U105" s="262"/>
      <c r="V105" s="262"/>
      <c r="W105" s="250"/>
    </row>
    <row r="106" spans="1:23" s="237" customFormat="1" x14ac:dyDescent="0.2">
      <c r="A106" s="243" t="s">
        <v>211</v>
      </c>
      <c r="B106" s="244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246"/>
      <c r="T106" s="247"/>
      <c r="U106" s="248"/>
      <c r="V106" s="248"/>
      <c r="W106" s="248"/>
    </row>
    <row r="107" spans="1:23" s="237" customFormat="1" x14ac:dyDescent="0.2">
      <c r="A107" s="263" t="s">
        <v>212</v>
      </c>
      <c r="B107" s="264"/>
      <c r="C107" s="265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6"/>
      <c r="S107" s="266"/>
      <c r="T107" s="266"/>
      <c r="U107" s="267"/>
      <c r="V107" s="268"/>
      <c r="W107" s="264"/>
    </row>
    <row r="108" spans="1:23" s="237" customFormat="1" x14ac:dyDescent="0.2">
      <c r="A108" s="243" t="s">
        <v>213</v>
      </c>
      <c r="B108" s="244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6"/>
      <c r="T108" s="247"/>
      <c r="U108" s="248"/>
      <c r="V108" s="248"/>
      <c r="W108" s="248"/>
    </row>
  </sheetData>
  <mergeCells count="24">
    <mergeCell ref="A74:T74"/>
    <mergeCell ref="T2:T4"/>
    <mergeCell ref="U2:V4"/>
    <mergeCell ref="W2:X4"/>
    <mergeCell ref="Y2:AA4"/>
    <mergeCell ref="AB2:AC4"/>
    <mergeCell ref="E3:F3"/>
    <mergeCell ref="G3:G4"/>
    <mergeCell ref="H3:I3"/>
    <mergeCell ref="J3:J4"/>
    <mergeCell ref="K3:L3"/>
    <mergeCell ref="M3:M4"/>
    <mergeCell ref="N3:O3"/>
    <mergeCell ref="P3:P4"/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</mergeCells>
  <hyperlinks>
    <hyperlink ref="B7" r:id="rId1"/>
    <hyperlink ref="B8" r:id="rId2"/>
    <hyperlink ref="B6" r:id="rId3"/>
    <hyperlink ref="B9" r:id="rId4"/>
    <hyperlink ref="B11" r:id="rId5"/>
    <hyperlink ref="B12" r:id="rId6"/>
    <hyperlink ref="B13" r:id="rId7"/>
    <hyperlink ref="B14" r:id="rId8"/>
    <hyperlink ref="B15" r:id="rId9"/>
    <hyperlink ref="B26" r:id="rId10"/>
    <hyperlink ref="B35" r:id="rId11"/>
    <hyperlink ref="B36" r:id="rId12"/>
    <hyperlink ref="B16" r:id="rId13"/>
    <hyperlink ref="B17" r:id="rId14"/>
    <hyperlink ref="B64" r:id="rId15"/>
    <hyperlink ref="B61" r:id="rId16"/>
    <hyperlink ref="B60" r:id="rId17"/>
    <hyperlink ref="B18" r:id="rId18"/>
    <hyperlink ref="B19" r:id="rId19"/>
    <hyperlink ref="B21" r:id="rId20"/>
    <hyperlink ref="B22" r:id="rId21"/>
    <hyperlink ref="B28" r:id="rId22"/>
    <hyperlink ref="B29" r:id="rId23"/>
    <hyperlink ref="B30" r:id="rId24"/>
    <hyperlink ref="B33" r:id="rId25"/>
    <hyperlink ref="B39" r:id="rId26"/>
    <hyperlink ref="B41" r:id="rId27"/>
    <hyperlink ref="B32" r:id="rId28"/>
    <hyperlink ref="B62" r:id="rId29"/>
    <hyperlink ref="B42" r:id="rId30"/>
    <hyperlink ref="B27" r:id="rId31"/>
    <hyperlink ref="B31" r:id="rId32"/>
    <hyperlink ref="B51" r:id="rId33"/>
    <hyperlink ref="B48" r:id="rId34"/>
    <hyperlink ref="B47" r:id="rId35"/>
    <hyperlink ref="B49" r:id="rId36"/>
    <hyperlink ref="B40" r:id="rId37"/>
    <hyperlink ref="B38" r:id="rId38"/>
    <hyperlink ref="B59" r:id="rId39"/>
    <hyperlink ref="B63" r:id="rId40"/>
    <hyperlink ref="B46" r:id="rId41" display="Adóelmélet és adópolitika"/>
    <hyperlink ref="B50" r:id="rId42" display="Közpénzügyek"/>
    <hyperlink ref="B37" r:id="rId43" display="Kvantitatív pénzügyek"/>
    <hyperlink ref="B58" r:id="rId44"/>
  </hyperlinks>
  <pageMargins left="0.75" right="0.75" top="1" bottom="1" header="0.5" footer="0.5"/>
  <pageSetup paperSize="9" scale="46" orientation="landscape" r:id="rId45"/>
  <headerFooter alignWithMargins="0"/>
  <rowBreaks count="1" manualBreakCount="1">
    <brk id="33" max="19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2015. tavasz</vt:lpstr>
      <vt:lpstr>'2015. tavasz'!Nyomtatási_terület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corvinus</dc:creator>
  <cp:lastModifiedBy>Windows-felhasználó</cp:lastModifiedBy>
  <dcterms:created xsi:type="dcterms:W3CDTF">2014-03-31T18:56:05Z</dcterms:created>
  <dcterms:modified xsi:type="dcterms:W3CDTF">2016-01-27T14:15:35Z</dcterms:modified>
</cp:coreProperties>
</file>