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ownloads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Titles" localSheetId="0">Mintatanterv!$A:$B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M45" i="1"/>
  <c r="J45" i="1"/>
  <c r="G45" i="1"/>
  <c r="Q14" i="1" l="1"/>
  <c r="Q6" i="1"/>
  <c r="P5" i="1"/>
  <c r="M5" i="1"/>
  <c r="J5" i="1"/>
  <c r="G5" i="1"/>
  <c r="Q5" i="1" l="1"/>
  <c r="Q45" i="1" s="1"/>
</calcChain>
</file>

<file path=xl/sharedStrings.xml><?xml version="1.0" encoding="utf-8"?>
<sst xmlns="http://schemas.openxmlformats.org/spreadsheetml/2006/main" count="310" uniqueCount="196">
  <si>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</si>
  <si>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</si>
  <si>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</si>
  <si>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</si>
  <si>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</si>
  <si>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</si>
  <si>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</si>
  <si>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</si>
  <si>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</si>
  <si>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</si>
  <si>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</si>
  <si>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</si>
  <si>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1 (tavasz)</t>
  </si>
  <si>
    <t>Kredit</t>
  </si>
  <si>
    <t>2 (ősz)</t>
  </si>
  <si>
    <t>3 (tavasz)ű</t>
  </si>
  <si>
    <t>4 (ősz)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</si>
  <si>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</si>
  <si>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</si>
  <si>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</si>
  <si>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</si>
  <si>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</si>
  <si>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</si>
  <si>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</si>
  <si>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</si>
  <si>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</si>
  <si>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</si>
  <si>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</si>
  <si>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</si>
  <si>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</si>
  <si>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</si>
  <si>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</si>
  <si>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</si>
  <si>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</si>
  <si>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</si>
  <si>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</si>
  <si>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</si>
  <si>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</si>
  <si>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</si>
  <si>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</si>
  <si>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</si>
  <si>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</si>
  <si>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Bodzási Balázs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</si>
  <si>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</si>
  <si>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</si>
  <si>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</si>
  <si>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</si>
  <si>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</si>
  <si>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</si>
  <si>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</si>
  <si>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</si>
  <si>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</si>
  <si>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</si>
  <si>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</si>
  <si>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</si>
  <si>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</si>
  <si>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</si>
  <si>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</si>
  <si>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</si>
  <si>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</si>
  <si>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</si>
  <si>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</si>
  <si>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</si>
  <si>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</si>
  <si>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</si>
  <si>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</si>
  <si>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</si>
  <si>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2PU51NBK05M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</si>
  <si>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</si>
  <si>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</si>
  <si>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</si>
  <si>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</si>
  <si>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</si>
  <si>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</si>
  <si>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</si>
  <si>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</si>
  <si>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</si>
  <si>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</si>
  <si>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</si>
  <si>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</si>
  <si>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</si>
  <si>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</si>
  <si>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</si>
  <si>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t>A számvitel és könyvvizsgálat számítógépes támogatása</t>
  </si>
  <si>
    <t>KV</t>
  </si>
  <si>
    <t>2PU51NAK06M</t>
  </si>
  <si>
    <t>Költségvetési szervek számvitele és költségvetési támogatások ellenőrzése</t>
  </si>
  <si>
    <t>Pénzügyi kontrolling</t>
  </si>
  <si>
    <t>Borda Józsefné</t>
  </si>
  <si>
    <t>2PU51NAK07M</t>
  </si>
  <si>
    <t>Számvitel elmélet és kutatás, számvitel szabályozás</t>
  </si>
  <si>
    <t>Számviteli és ellenőrzési esettanulmányok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</si>
  <si>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</si>
  <si>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</si>
  <si>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</si>
  <si>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</si>
  <si>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</si>
  <si>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</si>
  <si>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</si>
  <si>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</si>
  <si>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</si>
  <si>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</si>
  <si>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</si>
  <si>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</si>
  <si>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</si>
  <si>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</si>
  <si>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</si>
  <si>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</si>
  <si>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</si>
  <si>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</si>
  <si>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</si>
  <si>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Környezetgazdaságtani és Technológiai Tsz.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</si>
  <si>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</si>
  <si>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</si>
  <si>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</si>
  <si>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</si>
  <si>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</si>
  <si>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</si>
  <si>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</si>
  <si>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</si>
  <si>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</si>
  <si>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</si>
  <si>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</si>
  <si>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</si>
  <si>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</si>
  <si>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</si>
  <si>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</si>
  <si>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</si>
  <si>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</si>
  <si>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</si>
  <si>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</si>
  <si>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</si>
  <si>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</si>
  <si>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</si>
  <si>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</si>
  <si>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</si>
  <si>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</si>
  <si>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</si>
  <si>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</si>
  <si>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</si>
  <si>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</si>
  <si>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</si>
  <si>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</si>
  <si>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</si>
  <si>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</si>
  <si>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</si>
  <si>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</si>
  <si>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</si>
  <si>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</si>
  <si>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</si>
  <si>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</si>
  <si>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</si>
  <si>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</si>
  <si>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</si>
  <si>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</si>
  <si>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</si>
  <si>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</si>
  <si>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</si>
  <si>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</si>
  <si>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</si>
  <si>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</si>
  <si>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</si>
  <si>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szakmai törzsanyag és a kötelezően választható tárgyakból a hallgató által felvett tárgyak - külön tétel listán közzétéve.</t>
  </si>
  <si>
    <t>Lakatos László Péter</t>
  </si>
  <si>
    <t>Befektetések és Vállalati pénzügy tsz.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</si>
  <si>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  min 25 kredit értékben)</t>
    </r>
  </si>
  <si>
    <t>2PU51NCK22M</t>
  </si>
  <si>
    <t>2PU51NAK05M</t>
  </si>
  <si>
    <t>2PU51NAK08M</t>
  </si>
  <si>
    <t>2PU51NCK27M</t>
  </si>
  <si>
    <t xml:space="preserve"> Számvitel mesterképzés (MSc) szak operatív tanterve - 2019 / 20 / II. félévben kezdett</t>
  </si>
  <si>
    <t>Martin Kira</t>
  </si>
  <si>
    <t>Reizingerné Ducsai Anita</t>
  </si>
  <si>
    <t>Kovács Dániel Máté</t>
  </si>
  <si>
    <t>Polyák Imre</t>
  </si>
  <si>
    <t>Gulyás Éva</t>
  </si>
  <si>
    <t>Hitelintézetek számvitele és ellenőrzése</t>
  </si>
  <si>
    <t>2MF44NAV03M</t>
  </si>
  <si>
    <t>Simon Judit</t>
  </si>
  <si>
    <t>Marketingkutatás és Fogyasztói Magatartás Tsz.</t>
  </si>
  <si>
    <t>2VE81NAV27M</t>
  </si>
  <si>
    <t>Internationales Rechnungswesen</t>
  </si>
  <si>
    <t>Lázár László</t>
  </si>
  <si>
    <t>Vezetés és Kontroll Tsz.</t>
  </si>
  <si>
    <t>2BE52NAV14M</t>
  </si>
  <si>
    <t>Michael Puhle</t>
  </si>
  <si>
    <t>Befektetések és Vállalati Pénzügy Tanszék</t>
  </si>
  <si>
    <t>(5)</t>
  </si>
  <si>
    <t>2KG23NAV03M</t>
  </si>
  <si>
    <t>(3)</t>
  </si>
  <si>
    <t>Zsóka Ágnes</t>
  </si>
  <si>
    <t>Környezetgazdaságtani és Technológiai tanszék</t>
  </si>
  <si>
    <t xml:space="preserve"> Szántó Zoltán</t>
  </si>
  <si>
    <r>
      <t xml:space="preserve">Marketing Management und Forschung </t>
    </r>
    <r>
      <rPr>
        <u/>
        <vertAlign val="superscript"/>
        <sz val="10"/>
        <color rgb="FFC00000"/>
        <rFont val="Arial"/>
        <family val="2"/>
        <charset val="238"/>
      </rPr>
      <t>2</t>
    </r>
  </si>
  <si>
    <r>
      <t xml:space="preserve">Investition und Finanzierung für Fortgeschrittene </t>
    </r>
    <r>
      <rPr>
        <u/>
        <vertAlign val="superscript"/>
        <sz val="10"/>
        <color rgb="FFC00000"/>
        <rFont val="Arial"/>
        <family val="2"/>
        <charset val="238"/>
      </rPr>
      <t>6</t>
    </r>
  </si>
  <si>
    <r>
      <t>Strategisches Denken</t>
    </r>
    <r>
      <rPr>
        <u/>
        <vertAlign val="superscript"/>
        <sz val="10"/>
        <color rgb="FFC00000"/>
        <rFont val="Arial"/>
        <family val="2"/>
        <charset val="238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</si>
</sst>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0"/>
      <name val="Arial"/>
      <family val="2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C00000"/>
      <name val="Arial"/>
      <family val="2"/>
      <charset val="238"/>
    </font>
    <font>
      <u/>
      <sz val="10"/>
      <color rgb="FFC00000"/>
      <name val="Arial"/>
      <family val="2"/>
      <charset val="238"/>
    </font>
    <font>
      <u/>
      <vertAlign val="superscript"/>
      <sz val="10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</cellStyleXfs>
  <cellXfs count="229">
    <xf numFmtId="0" fontId="0" fillId="0" borderId="0" xfId="0"/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9" fillId="0" borderId="17" xfId="1" applyFill="1" applyBorder="1" applyAlignment="1" applyProtection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43" xfId="1" applyFill="1" applyBorder="1" applyAlignment="1" applyProtection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3" fillId="0" borderId="17" xfId="1" applyFont="1" applyFill="1" applyBorder="1" applyAlignment="1" applyProtection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5" fillId="0" borderId="17" xfId="1" applyFont="1" applyFill="1" applyBorder="1" applyAlignment="1" applyProtection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9" fillId="0" borderId="48" xfId="1" applyFont="1" applyFill="1" applyBorder="1" applyAlignment="1" applyProtection="1">
      <alignment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17" fillId="0" borderId="23" xfId="2" applyFont="1" applyFill="1" applyBorder="1" applyAlignment="1">
      <alignment vertical="center" wrapText="1"/>
    </xf>
    <xf numFmtId="0" fontId="17" fillId="0" borderId="26" xfId="2" applyFont="1" applyFill="1" applyBorder="1" applyAlignment="1">
      <alignment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1" fillId="0" borderId="47" xfId="2" applyFont="1" applyFill="1" applyBorder="1" applyAlignment="1">
      <alignment vertical="top" wrapText="1"/>
    </xf>
    <xf numFmtId="0" fontId="14" fillId="3" borderId="35" xfId="0" applyFont="1" applyFill="1" applyBorder="1" applyAlignment="1">
      <alignment horizontal="center" vertical="center" wrapText="1"/>
    </xf>
    <xf numFmtId="0" fontId="23" fillId="0" borderId="17" xfId="1" applyFont="1" applyFill="1" applyBorder="1" applyAlignment="1" applyProtection="1">
      <alignment vertical="center" wrapText="1"/>
    </xf>
    <xf numFmtId="0" fontId="14" fillId="3" borderId="6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" fillId="3" borderId="56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/>
    </xf>
    <xf numFmtId="0" fontId="25" fillId="0" borderId="17" xfId="1" applyFont="1" applyFill="1" applyBorder="1" applyAlignment="1" applyProtection="1">
      <alignment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24" fillId="2" borderId="18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49" fontId="24" fillId="2" borderId="21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2" borderId="18" xfId="0" applyFont="1" applyFill="1" applyBorder="1" applyAlignment="1">
      <alignment horizontal="center" vertical="center"/>
    </xf>
    <xf numFmtId="49" fontId="24" fillId="2" borderId="4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 wrapText="1" shrinkToFit="1"/>
    </xf>
  </cellXfs>
  <cellStyles count="4">
    <cellStyle name="Hivatkozás" xfId="1" builtinId="8"/>
    <cellStyle name="Normál" xfId="0" builtinId="0"/>
    <cellStyle name="Normál 2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5M" TargetMode="External"/><Relationship Id="rId13" Type="http://schemas.openxmlformats.org/officeDocument/2006/relationships/hyperlink" Target="http://tantargy.uni-corvinus.hu/2VL60NCV01M" TargetMode="External"/><Relationship Id="rId18" Type="http://schemas.openxmlformats.org/officeDocument/2006/relationships/hyperlink" Target="http://tantargy.uni-corvinus.hu/2BE52NCK01M" TargetMode="External"/><Relationship Id="rId26" Type="http://schemas.openxmlformats.org/officeDocument/2006/relationships/hyperlink" Target="http://tantargy.uni-corvinus.hu/2PU51NCK10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06M" TargetMode="External"/><Relationship Id="rId7" Type="http://schemas.openxmlformats.org/officeDocument/2006/relationships/hyperlink" Target="http://tantargy.uni-corvinus.hu/2PU51NBK04M" TargetMode="External"/><Relationship Id="rId12" Type="http://schemas.openxmlformats.org/officeDocument/2006/relationships/hyperlink" Target="http://tantargy.uni-corvinus.hu/2PU51NBK08M" TargetMode="External"/><Relationship Id="rId17" Type="http://schemas.openxmlformats.org/officeDocument/2006/relationships/hyperlink" Target="http://tantargy.uni-corvinus.hu/2PU51NCK02M" TargetMode="External"/><Relationship Id="rId25" Type="http://schemas.openxmlformats.org/officeDocument/2006/relationships/hyperlink" Target="http://tantargy.uni-corvinus.hu/2PU51NCK09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AV01M" TargetMode="External"/><Relationship Id="rId20" Type="http://schemas.openxmlformats.org/officeDocument/2006/relationships/hyperlink" Target="http://tantargy.uni-corvinus.hu/2PU51NCK14M" TargetMode="External"/><Relationship Id="rId29" Type="http://schemas.openxmlformats.org/officeDocument/2006/relationships/hyperlink" Target="http://tantargy.uni-corvinus.hu/2PU51NBK0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AK03M" TargetMode="External"/><Relationship Id="rId11" Type="http://schemas.openxmlformats.org/officeDocument/2006/relationships/hyperlink" Target="http://tantargy.uni-corvinus.hu/2BE52NAK01M" TargetMode="External"/><Relationship Id="rId24" Type="http://schemas.openxmlformats.org/officeDocument/2006/relationships/hyperlink" Target="http://tantargy.uni-corvinus.hu/2PU51NCK08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VL60NBK02M" TargetMode="External"/><Relationship Id="rId23" Type="http://schemas.openxmlformats.org/officeDocument/2006/relationships/hyperlink" Target="http://tantargy.uni-corvinus.hu/2PU51NCK16M" TargetMode="External"/><Relationship Id="rId28" Type="http://schemas.openxmlformats.org/officeDocument/2006/relationships/hyperlink" Target="http://tantargy.uni-corvinus.hu/2PU51NCK13M" TargetMode="External"/><Relationship Id="rId10" Type="http://schemas.openxmlformats.org/officeDocument/2006/relationships/hyperlink" Target="http://tantargy.uni-corvinus.hu/2PU51NBK07M" TargetMode="External"/><Relationship Id="rId19" Type="http://schemas.openxmlformats.org/officeDocument/2006/relationships/hyperlink" Target="http://tantargy.uni-corvinus.hu/2PU51NCK05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6M" TargetMode="External"/><Relationship Id="rId14" Type="http://schemas.openxmlformats.org/officeDocument/2006/relationships/hyperlink" Target="http://tantargy.uni-corvinus.hu/2KG23NBK02M" TargetMode="External"/><Relationship Id="rId22" Type="http://schemas.openxmlformats.org/officeDocument/2006/relationships/hyperlink" Target="http://tantargy.uni-corvinus.hu/2PU51NCK15M" TargetMode="External"/><Relationship Id="rId27" Type="http://schemas.openxmlformats.org/officeDocument/2006/relationships/hyperlink" Target="http://tantargy.uni-corvinus.hu/2PU51NCK12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zoomScaleNormal="100" workbookViewId="0">
      <selection activeCell="R9" sqref="R9"/>
    </sheetView>
  </sheetViews>
  <sheetFormatPr defaultColWidth="8.85546875" defaultRowHeight="12.75" x14ac:dyDescent="0.25"/>
  <cols>
    <col min="1" max="1" width="16" style="31" customWidth="1"/>
    <col min="2" max="2" width="64" style="31" customWidth="1"/>
    <col min="3" max="4" width="5.7109375" style="31" customWidth="1"/>
    <col min="5" max="5" width="3" style="50" customWidth="1"/>
    <col min="6" max="6" width="3.7109375" style="50" customWidth="1"/>
    <col min="7" max="9" width="3" style="50" customWidth="1"/>
    <col min="10" max="10" width="5.28515625" style="50" customWidth="1"/>
    <col min="11" max="11" width="3" style="50" customWidth="1"/>
    <col min="12" max="12" width="4.42578125" style="50" customWidth="1"/>
    <col min="13" max="16" width="3" style="50" customWidth="1"/>
    <col min="17" max="17" width="5.7109375" style="50" customWidth="1"/>
    <col min="18" max="18" width="29.140625" style="31" customWidth="1"/>
    <col min="19" max="19" width="32.85546875" style="31" customWidth="1"/>
    <col min="20" max="20" width="30" style="31" customWidth="1"/>
    <col min="21" max="21" width="14.7109375" style="31" customWidth="1"/>
    <col min="22" max="22" width="25.85546875" style="31" customWidth="1"/>
    <col min="23" max="25" width="19.140625" style="31" customWidth="1"/>
    <col min="26" max="16384" width="8.85546875" style="31"/>
  </cols>
  <sheetData>
    <row r="1" spans="1:26" ht="20.25" customHeight="1" thickBot="1" x14ac:dyDescent="0.3">
      <c r="A1" s="182" t="s">
        <v>170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</row>
    <row r="2" spans="1:26" s="50" customFormat="1" ht="13.5" thickBot="1" x14ac:dyDescent="0.3">
      <c r="A2" s="185" t="s">
        <v>0</v>
      </c>
      <c r="B2" s="188" t="s">
        <v>1</v>
      </c>
      <c r="C2" s="191" t="s">
        <v>2</v>
      </c>
      <c r="D2" s="194" t="s">
        <v>3</v>
      </c>
      <c r="E2" s="197" t="s">
        <v>4</v>
      </c>
      <c r="F2" s="198"/>
      <c r="G2" s="198"/>
      <c r="H2" s="198"/>
      <c r="I2" s="198"/>
      <c r="J2" s="199"/>
      <c r="K2" s="200" t="s">
        <v>5</v>
      </c>
      <c r="L2" s="198"/>
      <c r="M2" s="198"/>
      <c r="N2" s="198"/>
      <c r="O2" s="198"/>
      <c r="P2" s="201"/>
      <c r="Q2" s="202" t="s">
        <v>6</v>
      </c>
      <c r="R2" s="205" t="s">
        <v>7</v>
      </c>
      <c r="S2" s="208" t="s">
        <v>8</v>
      </c>
      <c r="T2" s="162" t="s">
        <v>9</v>
      </c>
      <c r="U2" s="165" t="s">
        <v>10</v>
      </c>
      <c r="V2" s="166"/>
      <c r="W2" s="165" t="s">
        <v>11</v>
      </c>
      <c r="X2" s="171"/>
      <c r="Y2" s="166"/>
    </row>
    <row r="3" spans="1:26" s="50" customFormat="1" ht="25.5" customHeight="1" x14ac:dyDescent="0.25">
      <c r="A3" s="186"/>
      <c r="B3" s="189"/>
      <c r="C3" s="192"/>
      <c r="D3" s="195"/>
      <c r="E3" s="175" t="s">
        <v>12</v>
      </c>
      <c r="F3" s="176"/>
      <c r="G3" s="177" t="s">
        <v>13</v>
      </c>
      <c r="H3" s="175" t="s">
        <v>14</v>
      </c>
      <c r="I3" s="176"/>
      <c r="J3" s="177" t="s">
        <v>13</v>
      </c>
      <c r="K3" s="179" t="s">
        <v>15</v>
      </c>
      <c r="L3" s="176"/>
      <c r="M3" s="177" t="s">
        <v>13</v>
      </c>
      <c r="N3" s="175" t="s">
        <v>16</v>
      </c>
      <c r="O3" s="176"/>
      <c r="P3" s="180" t="s">
        <v>13</v>
      </c>
      <c r="Q3" s="203"/>
      <c r="R3" s="206"/>
      <c r="S3" s="209"/>
      <c r="T3" s="163"/>
      <c r="U3" s="167"/>
      <c r="V3" s="168"/>
      <c r="W3" s="167"/>
      <c r="X3" s="172"/>
      <c r="Y3" s="168"/>
    </row>
    <row r="4" spans="1:26" s="50" customFormat="1" ht="13.5" thickBot="1" x14ac:dyDescent="0.3">
      <c r="A4" s="187"/>
      <c r="B4" s="190"/>
      <c r="C4" s="193"/>
      <c r="D4" s="196"/>
      <c r="E4" s="51" t="s">
        <v>17</v>
      </c>
      <c r="F4" s="52" t="s">
        <v>18</v>
      </c>
      <c r="G4" s="178"/>
      <c r="H4" s="51" t="s">
        <v>17</v>
      </c>
      <c r="I4" s="52" t="s">
        <v>18</v>
      </c>
      <c r="J4" s="178"/>
      <c r="K4" s="53" t="s">
        <v>17</v>
      </c>
      <c r="L4" s="52" t="s">
        <v>18</v>
      </c>
      <c r="M4" s="178"/>
      <c r="N4" s="51" t="s">
        <v>17</v>
      </c>
      <c r="O4" s="52" t="s">
        <v>18</v>
      </c>
      <c r="P4" s="181"/>
      <c r="Q4" s="204"/>
      <c r="R4" s="207"/>
      <c r="S4" s="210"/>
      <c r="T4" s="164"/>
      <c r="U4" s="169"/>
      <c r="V4" s="170"/>
      <c r="W4" s="169"/>
      <c r="X4" s="173"/>
      <c r="Y4" s="174"/>
      <c r="Z4" s="54"/>
    </row>
    <row r="5" spans="1:26" s="50" customFormat="1" ht="42" thickBot="1" x14ac:dyDescent="0.3">
      <c r="A5" s="136" t="s">
        <v>19</v>
      </c>
      <c r="B5" s="137"/>
      <c r="C5" s="1"/>
      <c r="D5" s="2"/>
      <c r="E5" s="55"/>
      <c r="F5" s="56"/>
      <c r="G5" s="126">
        <f>+G6+G14</f>
        <v>30</v>
      </c>
      <c r="H5" s="128"/>
      <c r="I5" s="102"/>
      <c r="J5" s="57">
        <f>+J6+J14</f>
        <v>20</v>
      </c>
      <c r="K5" s="131"/>
      <c r="L5" s="132"/>
      <c r="M5" s="124">
        <f>+M6+M14</f>
        <v>25</v>
      </c>
      <c r="N5" s="130"/>
      <c r="O5" s="58"/>
      <c r="P5" s="57">
        <f>+P6+P14</f>
        <v>15</v>
      </c>
      <c r="Q5" s="59">
        <f>Q6+Q14</f>
        <v>90</v>
      </c>
      <c r="R5" s="3"/>
      <c r="S5" s="4"/>
      <c r="T5" s="5"/>
      <c r="U5" s="60" t="s">
        <v>20</v>
      </c>
      <c r="V5" s="61" t="s">
        <v>21</v>
      </c>
      <c r="W5" s="39" t="s">
        <v>22</v>
      </c>
      <c r="X5" s="6" t="s">
        <v>23</v>
      </c>
      <c r="Y5" s="7" t="s">
        <v>24</v>
      </c>
      <c r="Z5" s="54"/>
    </row>
    <row r="6" spans="1:26" ht="15" customHeight="1" x14ac:dyDescent="0.25">
      <c r="A6" s="138" t="s">
        <v>25</v>
      </c>
      <c r="B6" s="139"/>
      <c r="C6" s="62"/>
      <c r="D6" s="35"/>
      <c r="E6" s="63"/>
      <c r="F6" s="64"/>
      <c r="G6" s="65">
        <v>15</v>
      </c>
      <c r="H6" s="63"/>
      <c r="I6" s="64"/>
      <c r="J6" s="90">
        <v>10</v>
      </c>
      <c r="K6" s="63"/>
      <c r="L6" s="64"/>
      <c r="M6" s="90">
        <v>5</v>
      </c>
      <c r="N6" s="91"/>
      <c r="O6" s="64"/>
      <c r="P6" s="65">
        <v>0</v>
      </c>
      <c r="Q6" s="66">
        <f>SUM(G6:P6)</f>
        <v>30</v>
      </c>
      <c r="R6" s="8"/>
      <c r="S6" s="35"/>
      <c r="T6" s="67"/>
      <c r="U6" s="9"/>
      <c r="V6" s="40"/>
      <c r="W6" s="9"/>
      <c r="X6" s="10"/>
      <c r="Y6" s="40"/>
      <c r="Z6" s="68"/>
    </row>
    <row r="7" spans="1:26" ht="18" customHeight="1" x14ac:dyDescent="0.25">
      <c r="A7" s="20" t="s">
        <v>26</v>
      </c>
      <c r="B7" s="11" t="s">
        <v>27</v>
      </c>
      <c r="C7" s="69" t="s">
        <v>28</v>
      </c>
      <c r="D7" s="70" t="s">
        <v>29</v>
      </c>
      <c r="E7" s="71">
        <v>2</v>
      </c>
      <c r="F7" s="69">
        <v>2</v>
      </c>
      <c r="G7" s="74">
        <v>5</v>
      </c>
      <c r="H7" s="71"/>
      <c r="I7" s="69"/>
      <c r="J7" s="72"/>
      <c r="K7" s="71"/>
      <c r="L7" s="69"/>
      <c r="M7" s="72"/>
      <c r="N7" s="73"/>
      <c r="O7" s="69"/>
      <c r="P7" s="74"/>
      <c r="Q7" s="75">
        <v>5</v>
      </c>
      <c r="R7" s="12" t="s">
        <v>30</v>
      </c>
      <c r="S7" s="23" t="s">
        <v>31</v>
      </c>
      <c r="T7" s="76"/>
      <c r="U7" s="14"/>
      <c r="V7" s="41"/>
      <c r="W7" s="14"/>
      <c r="X7" s="15"/>
      <c r="Y7" s="41"/>
      <c r="Z7" s="68"/>
    </row>
    <row r="8" spans="1:26" ht="18" customHeight="1" x14ac:dyDescent="0.25">
      <c r="A8" s="20" t="s">
        <v>32</v>
      </c>
      <c r="B8" s="11" t="s">
        <v>33</v>
      </c>
      <c r="C8" s="69" t="s">
        <v>28</v>
      </c>
      <c r="D8" s="70" t="s">
        <v>29</v>
      </c>
      <c r="E8" s="71">
        <v>2</v>
      </c>
      <c r="F8" s="69">
        <v>2</v>
      </c>
      <c r="G8" s="74">
        <v>5</v>
      </c>
      <c r="H8" s="71"/>
      <c r="I8" s="69"/>
      <c r="J8" s="72"/>
      <c r="K8" s="71"/>
      <c r="L8" s="69"/>
      <c r="M8" s="72"/>
      <c r="N8" s="73"/>
      <c r="O8" s="69"/>
      <c r="P8" s="74"/>
      <c r="Q8" s="75">
        <v>5</v>
      </c>
      <c r="R8" s="12" t="s">
        <v>34</v>
      </c>
      <c r="S8" s="23" t="s">
        <v>35</v>
      </c>
      <c r="T8" s="76"/>
      <c r="U8" s="14"/>
      <c r="V8" s="41"/>
      <c r="W8" s="14"/>
      <c r="X8" s="15"/>
      <c r="Y8" s="41"/>
      <c r="Z8" s="68"/>
    </row>
    <row r="9" spans="1:26" ht="18" customHeight="1" x14ac:dyDescent="0.25">
      <c r="A9" s="20" t="s">
        <v>36</v>
      </c>
      <c r="B9" s="11" t="s">
        <v>37</v>
      </c>
      <c r="C9" s="69" t="s">
        <v>28</v>
      </c>
      <c r="D9" s="70" t="s">
        <v>29</v>
      </c>
      <c r="E9" s="71">
        <v>2</v>
      </c>
      <c r="F9" s="69">
        <v>2</v>
      </c>
      <c r="G9" s="74">
        <v>5</v>
      </c>
      <c r="H9" s="71"/>
      <c r="I9" s="69"/>
      <c r="J9" s="72"/>
      <c r="K9" s="71"/>
      <c r="L9" s="69"/>
      <c r="M9" s="72"/>
      <c r="N9" s="73"/>
      <c r="O9" s="69"/>
      <c r="P9" s="74"/>
      <c r="Q9" s="75">
        <v>5</v>
      </c>
      <c r="R9" s="12" t="s">
        <v>38</v>
      </c>
      <c r="S9" s="23" t="s">
        <v>39</v>
      </c>
      <c r="T9" s="76"/>
      <c r="U9" s="14"/>
      <c r="V9" s="41"/>
      <c r="W9" s="14"/>
      <c r="X9" s="15"/>
      <c r="Y9" s="41"/>
      <c r="Z9" s="68"/>
    </row>
    <row r="10" spans="1:26" ht="18" customHeight="1" x14ac:dyDescent="0.25">
      <c r="A10" s="211" t="s">
        <v>177</v>
      </c>
      <c r="B10" s="212" t="s">
        <v>193</v>
      </c>
      <c r="C10" s="213"/>
      <c r="D10" s="214"/>
      <c r="E10" s="215">
        <v>2</v>
      </c>
      <c r="F10" s="213">
        <v>2</v>
      </c>
      <c r="G10" s="216" t="s">
        <v>187</v>
      </c>
      <c r="H10" s="217"/>
      <c r="I10" s="218"/>
      <c r="J10" s="219"/>
      <c r="K10" s="215"/>
      <c r="L10" s="213"/>
      <c r="M10" s="220"/>
      <c r="N10" s="221"/>
      <c r="O10" s="213"/>
      <c r="P10" s="220"/>
      <c r="Q10" s="222" t="s">
        <v>187</v>
      </c>
      <c r="R10" s="223" t="s">
        <v>178</v>
      </c>
      <c r="S10" s="224" t="s">
        <v>179</v>
      </c>
      <c r="T10" s="76"/>
      <c r="U10" s="14"/>
      <c r="V10" s="41"/>
      <c r="W10" s="14"/>
      <c r="X10" s="15"/>
      <c r="Y10" s="41"/>
      <c r="Z10" s="68"/>
    </row>
    <row r="11" spans="1:26" ht="18" customHeight="1" x14ac:dyDescent="0.25">
      <c r="A11" s="77" t="s">
        <v>40</v>
      </c>
      <c r="B11" s="48" t="s">
        <v>41</v>
      </c>
      <c r="C11" s="78" t="s">
        <v>28</v>
      </c>
      <c r="D11" s="79" t="s">
        <v>29</v>
      </c>
      <c r="E11" s="80"/>
      <c r="F11" s="78"/>
      <c r="G11" s="84"/>
      <c r="H11" s="80">
        <v>2</v>
      </c>
      <c r="I11" s="78">
        <v>2</v>
      </c>
      <c r="J11" s="82">
        <v>5</v>
      </c>
      <c r="K11" s="80"/>
      <c r="L11" s="78"/>
      <c r="M11" s="82"/>
      <c r="N11" s="83"/>
      <c r="O11" s="78"/>
      <c r="P11" s="84"/>
      <c r="Q11" s="85">
        <v>5</v>
      </c>
      <c r="R11" s="32" t="s">
        <v>42</v>
      </c>
      <c r="S11" s="47" t="s">
        <v>43</v>
      </c>
      <c r="T11" s="76"/>
      <c r="U11" s="14"/>
      <c r="V11" s="41"/>
      <c r="W11" s="14"/>
      <c r="X11" s="15"/>
      <c r="Y11" s="41"/>
      <c r="Z11" s="68"/>
    </row>
    <row r="12" spans="1:26" ht="18" customHeight="1" x14ac:dyDescent="0.25">
      <c r="A12" s="86" t="s">
        <v>44</v>
      </c>
      <c r="B12" s="16" t="s">
        <v>45</v>
      </c>
      <c r="C12" s="87" t="s">
        <v>28</v>
      </c>
      <c r="D12" s="88" t="s">
        <v>29</v>
      </c>
      <c r="E12" s="71"/>
      <c r="F12" s="69"/>
      <c r="G12" s="74"/>
      <c r="H12" s="71">
        <v>2</v>
      </c>
      <c r="I12" s="69">
        <v>2</v>
      </c>
      <c r="J12" s="72">
        <v>5</v>
      </c>
      <c r="K12" s="71"/>
      <c r="L12" s="69"/>
      <c r="M12" s="72"/>
      <c r="N12" s="73"/>
      <c r="O12" s="69"/>
      <c r="P12" s="74"/>
      <c r="Q12" s="89">
        <v>5</v>
      </c>
      <c r="R12" s="17" t="s">
        <v>46</v>
      </c>
      <c r="S12" s="36" t="s">
        <v>43</v>
      </c>
      <c r="T12" s="76"/>
      <c r="U12" s="14"/>
      <c r="V12" s="41"/>
      <c r="W12" s="14"/>
      <c r="X12" s="15"/>
      <c r="Y12" s="41"/>
      <c r="Z12" s="68"/>
    </row>
    <row r="13" spans="1:26" ht="18" customHeight="1" thickBot="1" x14ac:dyDescent="0.3">
      <c r="A13" s="20" t="s">
        <v>47</v>
      </c>
      <c r="B13" s="11" t="s">
        <v>48</v>
      </c>
      <c r="C13" s="69" t="s">
        <v>28</v>
      </c>
      <c r="D13" s="70" t="s">
        <v>49</v>
      </c>
      <c r="E13" s="80"/>
      <c r="F13" s="78"/>
      <c r="G13" s="84"/>
      <c r="H13" s="71"/>
      <c r="I13" s="69"/>
      <c r="J13" s="72"/>
      <c r="K13" s="71">
        <v>2</v>
      </c>
      <c r="L13" s="69">
        <v>2</v>
      </c>
      <c r="M13" s="72">
        <v>5</v>
      </c>
      <c r="N13" s="73"/>
      <c r="O13" s="69"/>
      <c r="P13" s="74"/>
      <c r="Q13" s="75">
        <v>5</v>
      </c>
      <c r="R13" s="12" t="s">
        <v>192</v>
      </c>
      <c r="S13" s="13" t="s">
        <v>50</v>
      </c>
      <c r="T13" s="76"/>
      <c r="U13" s="14"/>
      <c r="V13" s="41"/>
      <c r="W13" s="14"/>
      <c r="X13" s="15"/>
      <c r="Y13" s="41"/>
      <c r="Z13" s="68"/>
    </row>
    <row r="14" spans="1:26" ht="15" customHeight="1" x14ac:dyDescent="0.25">
      <c r="A14" s="138" t="s">
        <v>51</v>
      </c>
      <c r="B14" s="139"/>
      <c r="C14" s="62"/>
      <c r="D14" s="35"/>
      <c r="E14" s="63"/>
      <c r="F14" s="64"/>
      <c r="G14" s="65">
        <v>15</v>
      </c>
      <c r="H14" s="63"/>
      <c r="I14" s="64"/>
      <c r="J14" s="90">
        <v>10</v>
      </c>
      <c r="K14" s="63"/>
      <c r="L14" s="64"/>
      <c r="M14" s="90">
        <v>20</v>
      </c>
      <c r="N14" s="91"/>
      <c r="O14" s="64"/>
      <c r="P14" s="90">
        <v>15</v>
      </c>
      <c r="Q14" s="66">
        <f>SUM(G14:P14)</f>
        <v>60</v>
      </c>
      <c r="R14" s="8"/>
      <c r="S14" s="35"/>
      <c r="T14" s="76"/>
      <c r="U14" s="14"/>
      <c r="V14" s="41"/>
      <c r="W14" s="14"/>
      <c r="X14" s="15"/>
      <c r="Y14" s="41"/>
      <c r="Z14" s="68"/>
    </row>
    <row r="15" spans="1:26" ht="18" customHeight="1" x14ac:dyDescent="0.25">
      <c r="A15" s="92" t="s">
        <v>52</v>
      </c>
      <c r="B15" s="11" t="s">
        <v>53</v>
      </c>
      <c r="C15" s="69" t="s">
        <v>54</v>
      </c>
      <c r="D15" s="70" t="s">
        <v>29</v>
      </c>
      <c r="E15" s="71">
        <v>2</v>
      </c>
      <c r="F15" s="69">
        <v>2</v>
      </c>
      <c r="G15" s="74">
        <v>5</v>
      </c>
      <c r="H15" s="71"/>
      <c r="I15" s="69"/>
      <c r="J15" s="72"/>
      <c r="K15" s="71"/>
      <c r="L15" s="69"/>
      <c r="M15" s="72"/>
      <c r="N15" s="73"/>
      <c r="O15" s="69"/>
      <c r="P15" s="72"/>
      <c r="Q15" s="75">
        <v>5</v>
      </c>
      <c r="R15" s="12" t="s">
        <v>55</v>
      </c>
      <c r="S15" s="23" t="s">
        <v>56</v>
      </c>
      <c r="T15" s="18"/>
      <c r="U15" s="42"/>
      <c r="V15" s="43"/>
      <c r="W15" s="159" t="s">
        <v>162</v>
      </c>
      <c r="X15" s="153" t="s">
        <v>57</v>
      </c>
      <c r="Y15" s="156" t="s">
        <v>58</v>
      </c>
      <c r="Z15" s="143"/>
    </row>
    <row r="16" spans="1:26" ht="18" customHeight="1" x14ac:dyDescent="0.25">
      <c r="A16" s="92" t="s">
        <v>72</v>
      </c>
      <c r="B16" s="11" t="s">
        <v>73</v>
      </c>
      <c r="C16" s="69" t="s">
        <v>28</v>
      </c>
      <c r="D16" s="70" t="s">
        <v>49</v>
      </c>
      <c r="E16" s="71">
        <v>2</v>
      </c>
      <c r="F16" s="69">
        <v>2</v>
      </c>
      <c r="G16" s="74">
        <v>5</v>
      </c>
      <c r="H16" s="71"/>
      <c r="I16" s="69"/>
      <c r="J16" s="72"/>
      <c r="K16" s="71"/>
      <c r="L16" s="69"/>
      <c r="M16" s="72"/>
      <c r="N16" s="73"/>
      <c r="O16" s="69"/>
      <c r="P16" s="72"/>
      <c r="Q16" s="75">
        <v>5</v>
      </c>
      <c r="R16" s="12" t="s">
        <v>55</v>
      </c>
      <c r="S16" s="23" t="s">
        <v>56</v>
      </c>
      <c r="T16" s="93"/>
      <c r="U16" s="14"/>
      <c r="V16" s="41"/>
      <c r="W16" s="160"/>
      <c r="X16" s="154"/>
      <c r="Y16" s="157"/>
      <c r="Z16" s="143"/>
    </row>
    <row r="17" spans="1:26" ht="18" customHeight="1" x14ac:dyDescent="0.25">
      <c r="A17" s="92" t="s">
        <v>76</v>
      </c>
      <c r="B17" s="11" t="s">
        <v>77</v>
      </c>
      <c r="C17" s="69" t="s">
        <v>28</v>
      </c>
      <c r="D17" s="70" t="s">
        <v>29</v>
      </c>
      <c r="E17" s="71">
        <v>2</v>
      </c>
      <c r="F17" s="69">
        <v>2</v>
      </c>
      <c r="G17" s="74">
        <v>5</v>
      </c>
      <c r="H17" s="71"/>
      <c r="I17" s="69"/>
      <c r="J17" s="72"/>
      <c r="K17" s="71"/>
      <c r="L17" s="69"/>
      <c r="M17" s="72"/>
      <c r="N17" s="73"/>
      <c r="O17" s="69"/>
      <c r="P17" s="72"/>
      <c r="Q17" s="75">
        <v>5</v>
      </c>
      <c r="R17" s="12" t="s">
        <v>163</v>
      </c>
      <c r="S17" s="23" t="s">
        <v>56</v>
      </c>
      <c r="T17" s="18"/>
      <c r="U17" s="14"/>
      <c r="V17" s="41"/>
      <c r="W17" s="160"/>
      <c r="X17" s="154"/>
      <c r="Y17" s="157"/>
      <c r="Z17" s="143"/>
    </row>
    <row r="18" spans="1:26" ht="18" customHeight="1" x14ac:dyDescent="0.25">
      <c r="A18" s="92" t="s">
        <v>62</v>
      </c>
      <c r="B18" s="11" t="s">
        <v>63</v>
      </c>
      <c r="C18" s="69" t="s">
        <v>28</v>
      </c>
      <c r="D18" s="70" t="s">
        <v>49</v>
      </c>
      <c r="E18" s="71"/>
      <c r="F18" s="69"/>
      <c r="G18" s="74"/>
      <c r="H18" s="71">
        <v>2</v>
      </c>
      <c r="I18" s="69">
        <v>2</v>
      </c>
      <c r="J18" s="72">
        <v>5</v>
      </c>
      <c r="K18" s="71"/>
      <c r="L18" s="69"/>
      <c r="M18" s="72"/>
      <c r="N18" s="73"/>
      <c r="O18" s="69"/>
      <c r="P18" s="72"/>
      <c r="Q18" s="75">
        <v>5</v>
      </c>
      <c r="R18" s="12" t="s">
        <v>171</v>
      </c>
      <c r="S18" s="23" t="s">
        <v>50</v>
      </c>
      <c r="T18" s="76"/>
      <c r="U18" s="14"/>
      <c r="V18" s="41"/>
      <c r="W18" s="160"/>
      <c r="X18" s="154"/>
      <c r="Y18" s="157"/>
      <c r="Z18" s="143"/>
    </row>
    <row r="19" spans="1:26" ht="18" customHeight="1" x14ac:dyDescent="0.25">
      <c r="A19" s="92" t="s">
        <v>67</v>
      </c>
      <c r="B19" s="11" t="s">
        <v>68</v>
      </c>
      <c r="C19" s="69" t="s">
        <v>28</v>
      </c>
      <c r="D19" s="70" t="s">
        <v>29</v>
      </c>
      <c r="E19" s="71"/>
      <c r="F19" s="69"/>
      <c r="G19" s="74"/>
      <c r="H19" s="71">
        <v>2</v>
      </c>
      <c r="I19" s="69">
        <v>2</v>
      </c>
      <c r="J19" s="72">
        <v>5</v>
      </c>
      <c r="K19" s="71"/>
      <c r="L19" s="69"/>
      <c r="M19" s="72"/>
      <c r="N19" s="73"/>
      <c r="O19" s="69"/>
      <c r="P19" s="72"/>
      <c r="Q19" s="75">
        <v>5</v>
      </c>
      <c r="R19" s="12" t="s">
        <v>64</v>
      </c>
      <c r="S19" s="23" t="s">
        <v>50</v>
      </c>
      <c r="T19" s="93"/>
      <c r="U19" s="14"/>
      <c r="V19" s="41"/>
      <c r="W19" s="160"/>
      <c r="X19" s="154"/>
      <c r="Y19" s="157"/>
      <c r="Z19" s="143"/>
    </row>
    <row r="20" spans="1:26" ht="18" customHeight="1" x14ac:dyDescent="0.25">
      <c r="A20" s="225" t="s">
        <v>180</v>
      </c>
      <c r="B20" s="212" t="s">
        <v>181</v>
      </c>
      <c r="C20" s="213" t="s">
        <v>28</v>
      </c>
      <c r="D20" s="214" t="s">
        <v>29</v>
      </c>
      <c r="E20" s="215"/>
      <c r="F20" s="213"/>
      <c r="G20" s="226"/>
      <c r="H20" s="215">
        <v>2</v>
      </c>
      <c r="I20" s="213">
        <v>2</v>
      </c>
      <c r="J20" s="216" t="s">
        <v>187</v>
      </c>
      <c r="K20" s="215"/>
      <c r="L20" s="213"/>
      <c r="M20" s="220"/>
      <c r="N20" s="221"/>
      <c r="O20" s="213"/>
      <c r="P20" s="220"/>
      <c r="Q20" s="222" t="s">
        <v>187</v>
      </c>
      <c r="R20" s="223" t="s">
        <v>182</v>
      </c>
      <c r="S20" s="224" t="s">
        <v>183</v>
      </c>
      <c r="T20" s="93"/>
      <c r="U20" s="14"/>
      <c r="V20" s="41"/>
      <c r="W20" s="160"/>
      <c r="X20" s="154"/>
      <c r="Y20" s="157"/>
      <c r="Z20" s="143"/>
    </row>
    <row r="21" spans="1:26" ht="18" customHeight="1" x14ac:dyDescent="0.25">
      <c r="A21" s="92" t="s">
        <v>69</v>
      </c>
      <c r="B21" s="11" t="s">
        <v>70</v>
      </c>
      <c r="C21" s="69" t="s">
        <v>28</v>
      </c>
      <c r="D21" s="70" t="s">
        <v>29</v>
      </c>
      <c r="E21" s="71"/>
      <c r="F21" s="69"/>
      <c r="G21" s="74"/>
      <c r="H21" s="71"/>
      <c r="I21" s="69"/>
      <c r="J21" s="72"/>
      <c r="K21" s="71">
        <v>2</v>
      </c>
      <c r="L21" s="69">
        <v>2</v>
      </c>
      <c r="M21" s="72">
        <v>5</v>
      </c>
      <c r="N21" s="73"/>
      <c r="O21" s="69"/>
      <c r="P21" s="72"/>
      <c r="Q21" s="75">
        <v>5</v>
      </c>
      <c r="R21" s="12" t="s">
        <v>71</v>
      </c>
      <c r="S21" s="23" t="s">
        <v>50</v>
      </c>
      <c r="T21" s="76"/>
      <c r="U21" s="14" t="s">
        <v>67</v>
      </c>
      <c r="V21" s="41" t="s">
        <v>68</v>
      </c>
      <c r="W21" s="160"/>
      <c r="X21" s="154"/>
      <c r="Y21" s="157"/>
      <c r="Z21" s="143"/>
    </row>
    <row r="22" spans="1:26" s="68" customFormat="1" ht="18" customHeight="1" x14ac:dyDescent="0.25">
      <c r="A22" s="92" t="s">
        <v>59</v>
      </c>
      <c r="B22" s="11" t="s">
        <v>60</v>
      </c>
      <c r="C22" s="69" t="s">
        <v>28</v>
      </c>
      <c r="D22" s="70" t="s">
        <v>29</v>
      </c>
      <c r="E22" s="71"/>
      <c r="F22" s="69"/>
      <c r="G22" s="74"/>
      <c r="H22" s="71"/>
      <c r="I22" s="69"/>
      <c r="J22" s="72"/>
      <c r="K22" s="71">
        <v>2</v>
      </c>
      <c r="L22" s="69">
        <v>2</v>
      </c>
      <c r="M22" s="72">
        <v>5</v>
      </c>
      <c r="N22" s="73"/>
      <c r="O22" s="69"/>
      <c r="P22" s="72"/>
      <c r="Q22" s="75">
        <v>5</v>
      </c>
      <c r="R22" s="12" t="s">
        <v>61</v>
      </c>
      <c r="S22" s="23" t="s">
        <v>164</v>
      </c>
      <c r="T22" s="18"/>
      <c r="U22" s="14"/>
      <c r="V22" s="41"/>
      <c r="W22" s="160"/>
      <c r="X22" s="154"/>
      <c r="Y22" s="157"/>
      <c r="Z22" s="143"/>
    </row>
    <row r="23" spans="1:26" s="68" customFormat="1" ht="18" customHeight="1" x14ac:dyDescent="0.25">
      <c r="A23" s="225" t="s">
        <v>184</v>
      </c>
      <c r="B23" s="212" t="s">
        <v>194</v>
      </c>
      <c r="C23" s="213" t="s">
        <v>28</v>
      </c>
      <c r="D23" s="214" t="s">
        <v>29</v>
      </c>
      <c r="E23" s="215"/>
      <c r="F23" s="213"/>
      <c r="G23" s="226"/>
      <c r="H23" s="215"/>
      <c r="I23" s="213"/>
      <c r="J23" s="220"/>
      <c r="K23" s="221">
        <v>2</v>
      </c>
      <c r="L23" s="213">
        <v>2</v>
      </c>
      <c r="M23" s="222" t="s">
        <v>187</v>
      </c>
      <c r="N23" s="221"/>
      <c r="O23" s="213"/>
      <c r="P23" s="220"/>
      <c r="Q23" s="222" t="s">
        <v>187</v>
      </c>
      <c r="R23" s="223" t="s">
        <v>185</v>
      </c>
      <c r="S23" s="224" t="s">
        <v>186</v>
      </c>
      <c r="T23" s="18"/>
      <c r="U23" s="14"/>
      <c r="V23" s="41"/>
      <c r="W23" s="160"/>
      <c r="X23" s="154"/>
      <c r="Y23" s="157"/>
      <c r="Z23" s="143"/>
    </row>
    <row r="24" spans="1:26" s="68" customFormat="1" ht="18" customHeight="1" x14ac:dyDescent="0.25">
      <c r="A24" s="92" t="s">
        <v>74</v>
      </c>
      <c r="B24" s="11" t="s">
        <v>75</v>
      </c>
      <c r="C24" s="69" t="s">
        <v>28</v>
      </c>
      <c r="D24" s="70" t="s">
        <v>49</v>
      </c>
      <c r="E24" s="71"/>
      <c r="F24" s="69"/>
      <c r="G24" s="74"/>
      <c r="H24" s="71"/>
      <c r="I24" s="69"/>
      <c r="J24" s="72"/>
      <c r="K24" s="71">
        <v>2</v>
      </c>
      <c r="L24" s="69">
        <v>2</v>
      </c>
      <c r="M24" s="72">
        <v>5</v>
      </c>
      <c r="N24" s="73"/>
      <c r="O24" s="69"/>
      <c r="P24" s="72"/>
      <c r="Q24" s="75">
        <v>5</v>
      </c>
      <c r="R24" s="12" t="s">
        <v>172</v>
      </c>
      <c r="S24" s="23" t="s">
        <v>50</v>
      </c>
      <c r="T24" s="94"/>
      <c r="U24" s="14" t="s">
        <v>62</v>
      </c>
      <c r="V24" s="41" t="s">
        <v>63</v>
      </c>
      <c r="W24" s="160"/>
      <c r="X24" s="154"/>
      <c r="Y24" s="157"/>
      <c r="Z24" s="143"/>
    </row>
    <row r="25" spans="1:26" ht="18" customHeight="1" x14ac:dyDescent="0.25">
      <c r="A25" s="92" t="s">
        <v>79</v>
      </c>
      <c r="B25" s="11" t="s">
        <v>80</v>
      </c>
      <c r="C25" s="69" t="s">
        <v>28</v>
      </c>
      <c r="D25" s="70" t="s">
        <v>49</v>
      </c>
      <c r="E25" s="71"/>
      <c r="F25" s="69"/>
      <c r="G25" s="74"/>
      <c r="H25" s="71"/>
      <c r="I25" s="69"/>
      <c r="J25" s="72"/>
      <c r="K25" s="71">
        <v>0</v>
      </c>
      <c r="L25" s="69">
        <v>4</v>
      </c>
      <c r="M25" s="72">
        <v>5</v>
      </c>
      <c r="N25" s="73"/>
      <c r="O25" s="69"/>
      <c r="P25" s="72"/>
      <c r="Q25" s="75">
        <v>5</v>
      </c>
      <c r="R25" s="12" t="s">
        <v>55</v>
      </c>
      <c r="S25" s="23" t="s">
        <v>56</v>
      </c>
      <c r="T25" s="93"/>
      <c r="U25" s="14"/>
      <c r="V25" s="41"/>
      <c r="W25" s="160"/>
      <c r="X25" s="154"/>
      <c r="Y25" s="157"/>
      <c r="Z25" s="143"/>
    </row>
    <row r="26" spans="1:26" ht="18" customHeight="1" x14ac:dyDescent="0.25">
      <c r="A26" s="92" t="s">
        <v>65</v>
      </c>
      <c r="B26" s="11" t="s">
        <v>66</v>
      </c>
      <c r="C26" s="69" t="s">
        <v>28</v>
      </c>
      <c r="D26" s="70" t="s">
        <v>29</v>
      </c>
      <c r="E26" s="71"/>
      <c r="F26" s="69"/>
      <c r="G26" s="74"/>
      <c r="H26" s="71"/>
      <c r="I26" s="69"/>
      <c r="J26" s="72"/>
      <c r="K26" s="71"/>
      <c r="L26" s="69"/>
      <c r="M26" s="72"/>
      <c r="N26" s="73">
        <v>2</v>
      </c>
      <c r="O26" s="69">
        <v>2</v>
      </c>
      <c r="P26" s="72">
        <v>5</v>
      </c>
      <c r="Q26" s="75">
        <v>5</v>
      </c>
      <c r="R26" s="12" t="s">
        <v>173</v>
      </c>
      <c r="S26" s="23" t="s">
        <v>50</v>
      </c>
      <c r="T26" s="93"/>
      <c r="U26" s="42"/>
      <c r="V26" s="43"/>
      <c r="W26" s="160"/>
      <c r="X26" s="154"/>
      <c r="Y26" s="157"/>
      <c r="Z26" s="143"/>
    </row>
    <row r="27" spans="1:26" ht="18" customHeight="1" x14ac:dyDescent="0.25">
      <c r="A27" s="92" t="s">
        <v>81</v>
      </c>
      <c r="B27" s="11" t="s">
        <v>82</v>
      </c>
      <c r="C27" s="69" t="s">
        <v>28</v>
      </c>
      <c r="D27" s="70" t="s">
        <v>49</v>
      </c>
      <c r="E27" s="71"/>
      <c r="F27" s="69"/>
      <c r="G27" s="74"/>
      <c r="H27" s="71"/>
      <c r="I27" s="69"/>
      <c r="J27" s="72"/>
      <c r="K27" s="71"/>
      <c r="L27" s="69"/>
      <c r="M27" s="72"/>
      <c r="N27" s="73">
        <v>0</v>
      </c>
      <c r="O27" s="69">
        <v>8</v>
      </c>
      <c r="P27" s="72">
        <v>10</v>
      </c>
      <c r="Q27" s="75">
        <v>10</v>
      </c>
      <c r="R27" s="12" t="s">
        <v>71</v>
      </c>
      <c r="S27" s="23" t="s">
        <v>50</v>
      </c>
      <c r="T27" s="93"/>
      <c r="U27" s="122" t="s">
        <v>79</v>
      </c>
      <c r="V27" s="41" t="s">
        <v>80</v>
      </c>
      <c r="W27" s="160"/>
      <c r="X27" s="154"/>
      <c r="Y27" s="157"/>
      <c r="Z27" s="143"/>
    </row>
    <row r="28" spans="1:26" ht="30.6" customHeight="1" x14ac:dyDescent="0.25">
      <c r="A28" s="144" t="s">
        <v>165</v>
      </c>
      <c r="B28" s="145"/>
      <c r="C28" s="81"/>
      <c r="D28" s="84"/>
      <c r="E28" s="95"/>
      <c r="F28" s="81"/>
      <c r="G28" s="84"/>
      <c r="H28" s="95"/>
      <c r="I28" s="81"/>
      <c r="J28" s="82">
        <v>10</v>
      </c>
      <c r="K28" s="95"/>
      <c r="L28" s="81"/>
      <c r="M28" s="82">
        <v>5</v>
      </c>
      <c r="N28" s="96"/>
      <c r="O28" s="81"/>
      <c r="P28" s="82">
        <v>10</v>
      </c>
      <c r="Q28" s="97">
        <v>25</v>
      </c>
      <c r="R28" s="33"/>
      <c r="S28" s="37"/>
      <c r="T28" s="98"/>
      <c r="U28" s="34"/>
      <c r="V28" s="44"/>
      <c r="W28" s="160"/>
      <c r="X28" s="154"/>
      <c r="Y28" s="157"/>
      <c r="Z28" s="68"/>
    </row>
    <row r="29" spans="1:26" ht="18" customHeight="1" x14ac:dyDescent="0.25">
      <c r="A29" s="20" t="s">
        <v>95</v>
      </c>
      <c r="B29" s="11" t="s">
        <v>96</v>
      </c>
      <c r="C29" s="69" t="s">
        <v>84</v>
      </c>
      <c r="D29" s="70" t="s">
        <v>49</v>
      </c>
      <c r="E29" s="71"/>
      <c r="F29" s="69"/>
      <c r="G29" s="74"/>
      <c r="H29" s="71">
        <v>2</v>
      </c>
      <c r="I29" s="69">
        <v>2</v>
      </c>
      <c r="J29" s="72">
        <v>5</v>
      </c>
      <c r="K29" s="71"/>
      <c r="L29" s="69"/>
      <c r="M29" s="72"/>
      <c r="N29" s="73"/>
      <c r="O29" s="69"/>
      <c r="P29" s="72"/>
      <c r="Q29" s="75">
        <v>5</v>
      </c>
      <c r="R29" s="12" t="s">
        <v>97</v>
      </c>
      <c r="S29" s="23" t="s">
        <v>164</v>
      </c>
      <c r="T29" s="18"/>
      <c r="U29" s="14"/>
      <c r="V29" s="41"/>
      <c r="W29" s="160"/>
      <c r="X29" s="154"/>
      <c r="Y29" s="157"/>
      <c r="Z29" s="68"/>
    </row>
    <row r="30" spans="1:26" ht="18" customHeight="1" x14ac:dyDescent="0.25">
      <c r="A30" s="99" t="s">
        <v>85</v>
      </c>
      <c r="B30" s="21" t="s">
        <v>86</v>
      </c>
      <c r="C30" s="100" t="s">
        <v>84</v>
      </c>
      <c r="D30" s="70" t="s">
        <v>29</v>
      </c>
      <c r="E30" s="80"/>
      <c r="F30" s="78"/>
      <c r="G30" s="84"/>
      <c r="H30" s="80">
        <v>2</v>
      </c>
      <c r="I30" s="78">
        <v>2</v>
      </c>
      <c r="J30" s="82">
        <v>5</v>
      </c>
      <c r="K30" s="80"/>
      <c r="L30" s="78"/>
      <c r="M30" s="82"/>
      <c r="N30" s="83"/>
      <c r="O30" s="78"/>
      <c r="P30" s="82"/>
      <c r="Q30" s="75">
        <v>5</v>
      </c>
      <c r="R30" s="12" t="s">
        <v>78</v>
      </c>
      <c r="S30" s="23" t="s">
        <v>56</v>
      </c>
      <c r="T30" s="18"/>
      <c r="U30" s="45" t="s">
        <v>52</v>
      </c>
      <c r="V30" s="46" t="s">
        <v>53</v>
      </c>
      <c r="W30" s="160"/>
      <c r="X30" s="154"/>
      <c r="Y30" s="157"/>
      <c r="Z30" s="68"/>
    </row>
    <row r="31" spans="1:26" ht="18" customHeight="1" x14ac:dyDescent="0.25">
      <c r="A31" s="99" t="s">
        <v>166</v>
      </c>
      <c r="B31" s="21" t="s">
        <v>87</v>
      </c>
      <c r="C31" s="69" t="s">
        <v>84</v>
      </c>
      <c r="D31" s="70" t="s">
        <v>29</v>
      </c>
      <c r="E31" s="71"/>
      <c r="F31" s="69"/>
      <c r="G31" s="74"/>
      <c r="H31" s="71">
        <v>2</v>
      </c>
      <c r="I31" s="69">
        <v>2</v>
      </c>
      <c r="J31" s="72">
        <v>5</v>
      </c>
      <c r="K31" s="71"/>
      <c r="L31" s="69"/>
      <c r="M31" s="72"/>
      <c r="N31" s="73"/>
      <c r="O31" s="69"/>
      <c r="P31" s="72"/>
      <c r="Q31" s="75">
        <v>5</v>
      </c>
      <c r="R31" s="12" t="s">
        <v>172</v>
      </c>
      <c r="S31" s="23" t="s">
        <v>50</v>
      </c>
      <c r="T31" s="93"/>
      <c r="U31" s="14"/>
      <c r="V31" s="41"/>
      <c r="W31" s="160"/>
      <c r="X31" s="154"/>
      <c r="Y31" s="157"/>
      <c r="Z31" s="68"/>
    </row>
    <row r="32" spans="1:26" ht="18" customHeight="1" x14ac:dyDescent="0.25">
      <c r="A32" s="99" t="s">
        <v>167</v>
      </c>
      <c r="B32" s="21" t="s">
        <v>83</v>
      </c>
      <c r="C32" s="69" t="s">
        <v>84</v>
      </c>
      <c r="D32" s="70" t="s">
        <v>29</v>
      </c>
      <c r="E32" s="71"/>
      <c r="F32" s="69"/>
      <c r="G32" s="74"/>
      <c r="H32" s="71"/>
      <c r="I32" s="69"/>
      <c r="J32" s="72"/>
      <c r="K32" s="71">
        <v>2</v>
      </c>
      <c r="L32" s="69">
        <v>2</v>
      </c>
      <c r="M32" s="72">
        <v>5</v>
      </c>
      <c r="N32" s="73"/>
      <c r="O32" s="69"/>
      <c r="P32" s="72"/>
      <c r="Q32" s="85">
        <v>5</v>
      </c>
      <c r="R32" s="12" t="s">
        <v>174</v>
      </c>
      <c r="S32" s="23" t="s">
        <v>50</v>
      </c>
      <c r="T32" s="18"/>
      <c r="U32" s="20" t="s">
        <v>52</v>
      </c>
      <c r="V32" s="41" t="s">
        <v>53</v>
      </c>
      <c r="W32" s="160"/>
      <c r="X32" s="154"/>
      <c r="Y32" s="157"/>
      <c r="Z32" s="68"/>
    </row>
    <row r="33" spans="1:27" ht="18" customHeight="1" x14ac:dyDescent="0.25">
      <c r="A33" s="99" t="s">
        <v>89</v>
      </c>
      <c r="B33" s="21" t="s">
        <v>90</v>
      </c>
      <c r="C33" s="69" t="s">
        <v>84</v>
      </c>
      <c r="D33" s="70" t="s">
        <v>29</v>
      </c>
      <c r="E33" s="71"/>
      <c r="F33" s="69"/>
      <c r="G33" s="74"/>
      <c r="H33" s="71"/>
      <c r="I33" s="69"/>
      <c r="J33" s="72"/>
      <c r="K33" s="71">
        <v>2</v>
      </c>
      <c r="L33" s="69">
        <v>2</v>
      </c>
      <c r="M33" s="72">
        <v>5</v>
      </c>
      <c r="N33" s="73"/>
      <c r="O33" s="69"/>
      <c r="P33" s="72"/>
      <c r="Q33" s="75">
        <v>5</v>
      </c>
      <c r="R33" s="12" t="s">
        <v>71</v>
      </c>
      <c r="S33" s="23" t="s">
        <v>50</v>
      </c>
      <c r="T33" s="18"/>
      <c r="U33" s="14"/>
      <c r="V33" s="41"/>
      <c r="W33" s="160"/>
      <c r="X33" s="154"/>
      <c r="Y33" s="157"/>
      <c r="Z33" s="68"/>
    </row>
    <row r="34" spans="1:27" ht="18" customHeight="1" x14ac:dyDescent="0.25">
      <c r="A34" s="20" t="s">
        <v>168</v>
      </c>
      <c r="B34" s="21" t="s">
        <v>91</v>
      </c>
      <c r="C34" s="69" t="s">
        <v>84</v>
      </c>
      <c r="D34" s="70" t="s">
        <v>49</v>
      </c>
      <c r="E34" s="71"/>
      <c r="F34" s="69"/>
      <c r="G34" s="74"/>
      <c r="H34" s="71"/>
      <c r="I34" s="69"/>
      <c r="J34" s="72"/>
      <c r="K34" s="71"/>
      <c r="L34" s="69"/>
      <c r="M34" s="72"/>
      <c r="N34" s="73">
        <v>2</v>
      </c>
      <c r="O34" s="69">
        <v>2</v>
      </c>
      <c r="P34" s="72">
        <v>5</v>
      </c>
      <c r="Q34" s="75">
        <v>5</v>
      </c>
      <c r="R34" s="24" t="s">
        <v>92</v>
      </c>
      <c r="S34" s="23" t="s">
        <v>56</v>
      </c>
      <c r="T34" s="93"/>
      <c r="U34" s="14" t="s">
        <v>52</v>
      </c>
      <c r="V34" s="13" t="s">
        <v>53</v>
      </c>
      <c r="W34" s="160"/>
      <c r="X34" s="154"/>
      <c r="Y34" s="157"/>
      <c r="Z34" s="68"/>
    </row>
    <row r="35" spans="1:27" ht="18" customHeight="1" x14ac:dyDescent="0.25">
      <c r="A35" s="20" t="s">
        <v>93</v>
      </c>
      <c r="B35" s="25" t="s">
        <v>94</v>
      </c>
      <c r="C35" s="69" t="s">
        <v>84</v>
      </c>
      <c r="D35" s="70" t="s">
        <v>49</v>
      </c>
      <c r="E35" s="71"/>
      <c r="F35" s="69"/>
      <c r="G35" s="74"/>
      <c r="H35" s="71"/>
      <c r="I35" s="69"/>
      <c r="J35" s="72"/>
      <c r="K35" s="71"/>
      <c r="L35" s="69"/>
      <c r="M35" s="72"/>
      <c r="N35" s="73">
        <v>2</v>
      </c>
      <c r="O35" s="69">
        <v>0</v>
      </c>
      <c r="P35" s="72">
        <v>3</v>
      </c>
      <c r="Q35" s="75">
        <v>3</v>
      </c>
      <c r="R35" s="12" t="s">
        <v>88</v>
      </c>
      <c r="S35" s="23" t="s">
        <v>50</v>
      </c>
      <c r="T35" s="76"/>
      <c r="U35" s="20"/>
      <c r="V35" s="13"/>
      <c r="W35" s="160"/>
      <c r="X35" s="154"/>
      <c r="Y35" s="157"/>
      <c r="Z35" s="68"/>
    </row>
    <row r="36" spans="1:27" ht="18" customHeight="1" thickBot="1" x14ac:dyDescent="0.3">
      <c r="A36" s="20" t="s">
        <v>169</v>
      </c>
      <c r="B36" s="125" t="s">
        <v>176</v>
      </c>
      <c r="C36" s="69" t="s">
        <v>84</v>
      </c>
      <c r="D36" s="70" t="s">
        <v>49</v>
      </c>
      <c r="E36" s="71"/>
      <c r="F36" s="69"/>
      <c r="G36" s="74"/>
      <c r="H36" s="71"/>
      <c r="I36" s="69"/>
      <c r="J36" s="72"/>
      <c r="K36" s="71"/>
      <c r="L36" s="69"/>
      <c r="M36" s="72"/>
      <c r="N36" s="73">
        <v>2</v>
      </c>
      <c r="O36" s="69">
        <v>2</v>
      </c>
      <c r="P36" s="72">
        <v>5</v>
      </c>
      <c r="Q36" s="75">
        <v>5</v>
      </c>
      <c r="R36" s="12" t="s">
        <v>175</v>
      </c>
      <c r="S36" s="23" t="s">
        <v>50</v>
      </c>
      <c r="T36" s="22"/>
      <c r="U36" s="42" t="s">
        <v>52</v>
      </c>
      <c r="V36" s="43" t="s">
        <v>53</v>
      </c>
      <c r="W36" s="161"/>
      <c r="X36" s="155"/>
      <c r="Y36" s="158"/>
      <c r="Z36" s="68"/>
    </row>
    <row r="37" spans="1:27" ht="19.5" customHeight="1" x14ac:dyDescent="0.25">
      <c r="A37" s="146" t="s">
        <v>98</v>
      </c>
      <c r="B37" s="147"/>
      <c r="C37" s="101"/>
      <c r="D37" s="102"/>
      <c r="E37" s="103"/>
      <c r="F37" s="101"/>
      <c r="G37" s="102"/>
      <c r="H37" s="103"/>
      <c r="I37" s="101"/>
      <c r="J37" s="104"/>
      <c r="K37" s="103"/>
      <c r="L37" s="101"/>
      <c r="M37" s="133"/>
      <c r="N37" s="127"/>
      <c r="O37" s="104"/>
      <c r="P37" s="105">
        <v>5</v>
      </c>
      <c r="Q37" s="106">
        <v>5</v>
      </c>
      <c r="R37" s="148"/>
      <c r="S37" s="149"/>
      <c r="T37" s="107"/>
      <c r="U37" s="14"/>
      <c r="V37" s="108"/>
      <c r="W37" s="109"/>
      <c r="X37" s="68"/>
      <c r="Y37" s="108"/>
      <c r="Z37" s="68"/>
    </row>
    <row r="38" spans="1:27" ht="18" customHeight="1" x14ac:dyDescent="0.25">
      <c r="A38" s="20" t="s">
        <v>99</v>
      </c>
      <c r="B38" s="11" t="s">
        <v>100</v>
      </c>
      <c r="C38" s="69" t="s">
        <v>101</v>
      </c>
      <c r="D38" s="70" t="s">
        <v>29</v>
      </c>
      <c r="E38" s="71"/>
      <c r="F38" s="69"/>
      <c r="G38" s="74"/>
      <c r="H38" s="71">
        <v>2</v>
      </c>
      <c r="I38" s="69">
        <v>2</v>
      </c>
      <c r="J38" s="72">
        <v>5</v>
      </c>
      <c r="K38" s="71"/>
      <c r="L38" s="69"/>
      <c r="M38" s="72"/>
      <c r="N38" s="73">
        <v>2</v>
      </c>
      <c r="O38" s="78">
        <v>2</v>
      </c>
      <c r="P38" s="84">
        <v>5</v>
      </c>
      <c r="Q38" s="85">
        <v>5</v>
      </c>
      <c r="R38" s="32" t="s">
        <v>102</v>
      </c>
      <c r="S38" s="47" t="s">
        <v>103</v>
      </c>
      <c r="T38" s="110"/>
      <c r="U38" s="14"/>
      <c r="V38" s="41"/>
      <c r="W38" s="14"/>
      <c r="X38" s="15"/>
      <c r="Y38" s="41"/>
      <c r="Z38" s="68"/>
    </row>
    <row r="39" spans="1:27" ht="18" customHeight="1" x14ac:dyDescent="0.25">
      <c r="A39" s="20" t="s">
        <v>104</v>
      </c>
      <c r="B39" s="11" t="s">
        <v>105</v>
      </c>
      <c r="C39" s="69" t="s">
        <v>101</v>
      </c>
      <c r="D39" s="70" t="s">
        <v>29</v>
      </c>
      <c r="E39" s="71"/>
      <c r="F39" s="69"/>
      <c r="G39" s="74"/>
      <c r="H39" s="71">
        <v>2</v>
      </c>
      <c r="I39" s="69">
        <v>2</v>
      </c>
      <c r="J39" s="72">
        <v>5</v>
      </c>
      <c r="K39" s="71"/>
      <c r="L39" s="69"/>
      <c r="M39" s="72"/>
      <c r="N39" s="73">
        <v>2</v>
      </c>
      <c r="O39" s="69">
        <v>2</v>
      </c>
      <c r="P39" s="74">
        <v>5</v>
      </c>
      <c r="Q39" s="75">
        <v>5</v>
      </c>
      <c r="R39" s="12" t="s">
        <v>106</v>
      </c>
      <c r="S39" s="23" t="s">
        <v>107</v>
      </c>
      <c r="T39" s="76"/>
      <c r="U39" s="14"/>
      <c r="V39" s="41"/>
      <c r="W39" s="14"/>
      <c r="X39" s="15"/>
      <c r="Y39" s="41"/>
      <c r="Z39" s="68"/>
    </row>
    <row r="40" spans="1:27" ht="18" customHeight="1" x14ac:dyDescent="0.25">
      <c r="A40" s="20" t="s">
        <v>108</v>
      </c>
      <c r="B40" s="11" t="s">
        <v>109</v>
      </c>
      <c r="C40" s="69" t="s">
        <v>101</v>
      </c>
      <c r="D40" s="70" t="s">
        <v>29</v>
      </c>
      <c r="E40" s="71"/>
      <c r="F40" s="69"/>
      <c r="G40" s="74"/>
      <c r="H40" s="71">
        <v>1</v>
      </c>
      <c r="I40" s="69">
        <v>1</v>
      </c>
      <c r="J40" s="72">
        <v>3</v>
      </c>
      <c r="K40" s="71"/>
      <c r="L40" s="69"/>
      <c r="M40" s="72"/>
      <c r="N40" s="73">
        <v>1</v>
      </c>
      <c r="O40" s="69">
        <v>1</v>
      </c>
      <c r="P40" s="74">
        <v>3</v>
      </c>
      <c r="Q40" s="75">
        <v>3</v>
      </c>
      <c r="R40" s="12" t="s">
        <v>110</v>
      </c>
      <c r="S40" s="38" t="s">
        <v>111</v>
      </c>
      <c r="T40" s="110"/>
      <c r="U40" s="14"/>
      <c r="V40" s="41"/>
      <c r="W40" s="14"/>
      <c r="X40" s="15"/>
      <c r="Y40" s="41"/>
      <c r="Z40" s="68"/>
    </row>
    <row r="41" spans="1:27" ht="18" customHeight="1" x14ac:dyDescent="0.25">
      <c r="A41" s="211" t="s">
        <v>188</v>
      </c>
      <c r="B41" s="212" t="s">
        <v>195</v>
      </c>
      <c r="C41" s="213"/>
      <c r="D41" s="214"/>
      <c r="E41" s="215"/>
      <c r="F41" s="213"/>
      <c r="G41" s="222"/>
      <c r="H41" s="215">
        <v>1</v>
      </c>
      <c r="I41" s="213">
        <v>1</v>
      </c>
      <c r="J41" s="222" t="s">
        <v>189</v>
      </c>
      <c r="K41" s="221"/>
      <c r="L41" s="213"/>
      <c r="M41" s="226"/>
      <c r="N41" s="215">
        <v>1</v>
      </c>
      <c r="O41" s="213">
        <v>1</v>
      </c>
      <c r="P41" s="222" t="s">
        <v>189</v>
      </c>
      <c r="Q41" s="227" t="s">
        <v>189</v>
      </c>
      <c r="R41" s="223" t="s">
        <v>190</v>
      </c>
      <c r="S41" s="228" t="s">
        <v>191</v>
      </c>
      <c r="T41" s="110"/>
      <c r="U41" s="14"/>
      <c r="V41" s="41"/>
      <c r="W41" s="14"/>
      <c r="X41" s="15"/>
      <c r="Y41" s="41"/>
      <c r="Z41" s="68"/>
    </row>
    <row r="42" spans="1:27" ht="18" customHeight="1" x14ac:dyDescent="0.25">
      <c r="A42" s="20" t="s">
        <v>112</v>
      </c>
      <c r="B42" s="11" t="s">
        <v>113</v>
      </c>
      <c r="C42" s="69" t="s">
        <v>101</v>
      </c>
      <c r="D42" s="70" t="s">
        <v>29</v>
      </c>
      <c r="E42" s="71">
        <v>2</v>
      </c>
      <c r="F42" s="69">
        <v>2</v>
      </c>
      <c r="G42" s="74">
        <v>5</v>
      </c>
      <c r="H42" s="71"/>
      <c r="I42" s="69"/>
      <c r="J42" s="72"/>
      <c r="K42" s="71">
        <v>2</v>
      </c>
      <c r="L42" s="69">
        <v>2</v>
      </c>
      <c r="M42" s="72">
        <v>5</v>
      </c>
      <c r="N42" s="73"/>
      <c r="O42" s="69"/>
      <c r="P42" s="74"/>
      <c r="Q42" s="75">
        <v>5</v>
      </c>
      <c r="R42" s="12" t="s">
        <v>114</v>
      </c>
      <c r="S42" s="13" t="s">
        <v>115</v>
      </c>
      <c r="T42" s="93"/>
      <c r="U42" s="14"/>
      <c r="V42" s="41"/>
      <c r="W42" s="19"/>
      <c r="X42" s="15"/>
      <c r="Y42" s="41"/>
      <c r="Z42" s="68"/>
    </row>
    <row r="43" spans="1:27" s="116" customFormat="1" ht="18" customHeight="1" thickBot="1" x14ac:dyDescent="0.3">
      <c r="A43" s="20" t="s">
        <v>116</v>
      </c>
      <c r="B43" s="11" t="s">
        <v>117</v>
      </c>
      <c r="C43" s="69" t="s">
        <v>101</v>
      </c>
      <c r="D43" s="70" t="s">
        <v>29</v>
      </c>
      <c r="E43" s="71">
        <v>2</v>
      </c>
      <c r="F43" s="69">
        <v>2</v>
      </c>
      <c r="G43" s="74">
        <v>5</v>
      </c>
      <c r="H43" s="51"/>
      <c r="I43" s="52"/>
      <c r="J43" s="129"/>
      <c r="K43" s="51"/>
      <c r="L43" s="52"/>
      <c r="M43" s="129"/>
      <c r="N43" s="73"/>
      <c r="O43" s="69"/>
      <c r="P43" s="74"/>
      <c r="Q43" s="75">
        <v>5</v>
      </c>
      <c r="R43" s="12" t="s">
        <v>92</v>
      </c>
      <c r="S43" s="13" t="s">
        <v>117</v>
      </c>
      <c r="T43" s="123" t="s">
        <v>118</v>
      </c>
      <c r="U43" s="111"/>
      <c r="V43" s="112"/>
      <c r="W43" s="113"/>
      <c r="X43" s="114"/>
      <c r="Y43" s="115"/>
      <c r="Z43" s="68"/>
      <c r="AA43" s="31"/>
    </row>
    <row r="44" spans="1:27" ht="15.75" thickBot="1" x14ac:dyDescent="0.3">
      <c r="A44" s="150" t="s">
        <v>119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2"/>
    </row>
    <row r="45" spans="1:27" ht="15.75" thickBot="1" x14ac:dyDescent="0.3">
      <c r="A45" s="140" t="s">
        <v>120</v>
      </c>
      <c r="B45" s="141"/>
      <c r="C45" s="117"/>
      <c r="D45" s="117"/>
      <c r="E45" s="117"/>
      <c r="F45" s="117"/>
      <c r="G45" s="117">
        <f>G5+G37</f>
        <v>30</v>
      </c>
      <c r="H45" s="117"/>
      <c r="I45" s="117"/>
      <c r="J45" s="117">
        <f>J5+J28+J37</f>
        <v>30</v>
      </c>
      <c r="K45" s="117"/>
      <c r="L45" s="117"/>
      <c r="M45" s="117">
        <f>M5+M28+M37</f>
        <v>30</v>
      </c>
      <c r="N45" s="117"/>
      <c r="O45" s="117"/>
      <c r="P45" s="117">
        <f>P5+P28+P37</f>
        <v>30</v>
      </c>
      <c r="Q45" s="118">
        <f>Q5+Q28+Q37</f>
        <v>120</v>
      </c>
      <c r="R45" s="26"/>
      <c r="S45" s="27"/>
    </row>
    <row r="47" spans="1:27" s="121" customFormat="1" x14ac:dyDescent="0.25">
      <c r="A47" s="119" t="s">
        <v>121</v>
      </c>
      <c r="B47" s="28"/>
      <c r="C47" s="120"/>
      <c r="D47" s="120"/>
      <c r="E47" s="120"/>
      <c r="F47" s="120"/>
      <c r="G47" s="120"/>
      <c r="H47" s="120"/>
      <c r="I47" s="120"/>
      <c r="J47" s="120"/>
      <c r="K47" s="120"/>
      <c r="L47" s="28"/>
      <c r="M47" s="28"/>
      <c r="N47" s="28"/>
      <c r="O47" s="28"/>
      <c r="P47" s="28"/>
      <c r="Q47" s="28"/>
      <c r="R47" s="28"/>
      <c r="S47" s="29"/>
    </row>
    <row r="48" spans="1:27" s="121" customFormat="1" x14ac:dyDescent="0.25">
      <c r="A48" s="119" t="s">
        <v>122</v>
      </c>
      <c r="B48" s="28"/>
      <c r="C48" s="120"/>
      <c r="D48" s="120"/>
      <c r="E48" s="120"/>
      <c r="F48" s="120"/>
      <c r="G48" s="120"/>
      <c r="H48" s="120"/>
      <c r="I48" s="120"/>
      <c r="J48" s="120"/>
      <c r="K48" s="120"/>
      <c r="L48" s="28"/>
      <c r="M48" s="28"/>
      <c r="N48" s="28"/>
      <c r="O48" s="28"/>
      <c r="P48" s="28"/>
      <c r="Q48" s="28"/>
      <c r="R48" s="28"/>
      <c r="S48" s="29"/>
    </row>
    <row r="49" spans="1:20" s="68" customFormat="1" x14ac:dyDescent="0.25">
      <c r="A49" s="142" t="s">
        <v>123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21"/>
    </row>
    <row r="50" spans="1:20" s="68" customFormat="1" x14ac:dyDescent="0.25">
      <c r="A50" s="142" t="s">
        <v>124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21"/>
    </row>
    <row r="51" spans="1:20" s="68" customFormat="1" x14ac:dyDescent="0.25">
      <c r="A51" s="142" t="s">
        <v>125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21"/>
    </row>
    <row r="52" spans="1:20" s="68" customFormat="1" x14ac:dyDescent="0.25">
      <c r="A52" s="135" t="s">
        <v>126</v>
      </c>
      <c r="B52" s="135"/>
      <c r="C52" s="135"/>
      <c r="D52" s="135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21"/>
    </row>
    <row r="53" spans="1:20" s="121" customFormat="1" x14ac:dyDescent="0.25">
      <c r="A53" s="119" t="s">
        <v>127</v>
      </c>
      <c r="B53" s="28"/>
      <c r="C53" s="120"/>
      <c r="D53" s="120"/>
      <c r="E53" s="120"/>
      <c r="F53" s="120"/>
      <c r="G53" s="120"/>
      <c r="H53" s="120"/>
      <c r="I53" s="120"/>
      <c r="J53" s="120"/>
      <c r="K53" s="120"/>
      <c r="L53" s="28"/>
      <c r="M53" s="28"/>
      <c r="N53" s="28"/>
      <c r="O53" s="28"/>
      <c r="P53" s="28"/>
      <c r="Q53" s="28"/>
      <c r="R53" s="28"/>
      <c r="S53" s="29"/>
    </row>
    <row r="54" spans="1:20" s="68" customFormat="1" x14ac:dyDescent="0.25">
      <c r="A54" s="134" t="s">
        <v>128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30"/>
      <c r="S54" s="30"/>
      <c r="T54" s="121"/>
    </row>
    <row r="55" spans="1:20" s="68" customFormat="1" x14ac:dyDescent="0.25">
      <c r="A55" s="134" t="s">
        <v>129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21"/>
    </row>
    <row r="56" spans="1:20" s="68" customFormat="1" x14ac:dyDescent="0.25">
      <c r="A56" s="134" t="s">
        <v>130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21"/>
    </row>
    <row r="57" spans="1:20" s="68" customFormat="1" x14ac:dyDescent="0.25">
      <c r="A57" s="134" t="s">
        <v>131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21"/>
    </row>
    <row r="58" spans="1:20" s="121" customFormat="1" x14ac:dyDescent="0.25">
      <c r="A58" s="134" t="s">
        <v>132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spans="1:20" s="121" customFormat="1" x14ac:dyDescent="0.25">
      <c r="A59" s="134" t="s">
        <v>11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</row>
    <row r="60" spans="1:20" s="68" customFormat="1" x14ac:dyDescent="0.25">
      <c r="A60" s="134" t="s">
        <v>133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</row>
    <row r="61" spans="1:20" s="68" customFormat="1" x14ac:dyDescent="0.25">
      <c r="A61" s="134" t="s">
        <v>134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2" spans="1:20" s="68" customFormat="1" x14ac:dyDescent="0.25">
      <c r="A62" s="134" t="s">
        <v>135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1:20" s="121" customFormat="1" x14ac:dyDescent="0.25">
      <c r="A63" s="134" t="s">
        <v>136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68"/>
    </row>
    <row r="64" spans="1:20" s="68" customFormat="1" x14ac:dyDescent="0.25">
      <c r="A64" s="134" t="s">
        <v>137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1:20" s="121" customFormat="1" x14ac:dyDescent="0.25">
      <c r="A65" s="134" t="s">
        <v>138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68"/>
    </row>
    <row r="66" spans="1:20" s="68" customFormat="1" x14ac:dyDescent="0.25">
      <c r="A66" s="134" t="s">
        <v>139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20" s="68" customFormat="1" x14ac:dyDescent="0.25">
      <c r="A67" s="134" t="s">
        <v>140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</row>
    <row r="68" spans="1:20" s="68" customFormat="1" x14ac:dyDescent="0.25">
      <c r="A68" s="134" t="s">
        <v>141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20" s="68" customFormat="1" x14ac:dyDescent="0.25">
      <c r="A69" s="134" t="s">
        <v>142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</row>
    <row r="70" spans="1:20" s="68" customFormat="1" x14ac:dyDescent="0.25">
      <c r="A70" s="134" t="s">
        <v>143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</row>
    <row r="71" spans="1:20" s="68" customFormat="1" x14ac:dyDescent="0.25">
      <c r="A71" s="134" t="s">
        <v>144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</row>
    <row r="72" spans="1:20" s="68" customFormat="1" x14ac:dyDescent="0.25">
      <c r="A72" s="134" t="s">
        <v>145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</row>
    <row r="73" spans="1:20" s="68" customFormat="1" x14ac:dyDescent="0.25">
      <c r="A73" s="134" t="s">
        <v>146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</row>
    <row r="74" spans="1:20" s="68" customFormat="1" x14ac:dyDescent="0.25">
      <c r="A74" s="134" t="s">
        <v>147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</row>
    <row r="75" spans="1:20" s="121" customFormat="1" x14ac:dyDescent="0.25">
      <c r="A75" s="134" t="s">
        <v>148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68"/>
    </row>
    <row r="76" spans="1:20" s="68" customFormat="1" x14ac:dyDescent="0.25">
      <c r="A76" s="134" t="s">
        <v>149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</row>
    <row r="77" spans="1:20" s="68" customFormat="1" x14ac:dyDescent="0.25">
      <c r="A77" s="134" t="s">
        <v>150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</row>
    <row r="78" spans="1:20" s="68" customFormat="1" x14ac:dyDescent="0.25">
      <c r="A78" s="134" t="s">
        <v>151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</row>
    <row r="79" spans="1:20" s="68" customFormat="1" x14ac:dyDescent="0.25">
      <c r="A79" s="134" t="s">
        <v>152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</row>
    <row r="80" spans="1:20" s="121" customFormat="1" x14ac:dyDescent="0.25">
      <c r="A80" s="134" t="s">
        <v>153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68"/>
    </row>
    <row r="81" spans="1:20" s="121" customFormat="1" x14ac:dyDescent="0.25">
      <c r="A81" s="134" t="s">
        <v>154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68"/>
    </row>
    <row r="82" spans="1:20" s="121" customFormat="1" x14ac:dyDescent="0.25">
      <c r="A82" s="134" t="s">
        <v>155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68"/>
    </row>
    <row r="83" spans="1:20" s="121" customFormat="1" x14ac:dyDescent="0.25">
      <c r="A83" s="134" t="s">
        <v>156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68"/>
    </row>
    <row r="84" spans="1:20" s="68" customFormat="1" x14ac:dyDescent="0.25">
      <c r="A84" s="134" t="s">
        <v>157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21"/>
    </row>
    <row r="85" spans="1:20" s="68" customFormat="1" x14ac:dyDescent="0.25">
      <c r="A85" s="134" t="s">
        <v>158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21"/>
    </row>
    <row r="86" spans="1:20" s="121" customFormat="1" x14ac:dyDescent="0.25">
      <c r="A86" s="134" t="s">
        <v>159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20" s="68" customFormat="1" x14ac:dyDescent="0.25">
      <c r="A87" s="134" t="s">
        <v>160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21"/>
    </row>
    <row r="88" spans="1:20" s="121" customFormat="1" x14ac:dyDescent="0.25">
      <c r="A88" s="134" t="s">
        <v>161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</row>
  </sheetData>
  <mergeCells count="106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Z15:Z27"/>
    <mergeCell ref="A28:B28"/>
    <mergeCell ref="A37:B37"/>
    <mergeCell ref="R37:S37"/>
    <mergeCell ref="A44:S44"/>
    <mergeCell ref="X15:X36"/>
    <mergeCell ref="Y15:Y36"/>
    <mergeCell ref="W15:W36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P3:P4"/>
    <mergeCell ref="A56:Q56"/>
    <mergeCell ref="R56:S56"/>
    <mergeCell ref="A57:Q57"/>
    <mergeCell ref="R57:S57"/>
    <mergeCell ref="A58:Q58"/>
    <mergeCell ref="R58:S58"/>
    <mergeCell ref="A52:D52"/>
    <mergeCell ref="A5:B5"/>
    <mergeCell ref="A6:B6"/>
    <mergeCell ref="A14:B14"/>
    <mergeCell ref="A45:B45"/>
    <mergeCell ref="A49:S49"/>
    <mergeCell ref="A50:S50"/>
    <mergeCell ref="A51:S51"/>
    <mergeCell ref="A54:Q54"/>
    <mergeCell ref="A55:Q55"/>
    <mergeCell ref="R55:S55"/>
    <mergeCell ref="A62:Q62"/>
    <mergeCell ref="R62:S62"/>
    <mergeCell ref="A63:Q63"/>
    <mergeCell ref="R63:S63"/>
    <mergeCell ref="A64:Q64"/>
    <mergeCell ref="R64:S64"/>
    <mergeCell ref="A59:Q59"/>
    <mergeCell ref="R59:S59"/>
    <mergeCell ref="A60:Q60"/>
    <mergeCell ref="R60:S60"/>
    <mergeCell ref="A61:Q61"/>
    <mergeCell ref="R61:S61"/>
    <mergeCell ref="A68:Q68"/>
    <mergeCell ref="R68:S68"/>
    <mergeCell ref="A69:Q69"/>
    <mergeCell ref="R69:S69"/>
    <mergeCell ref="A70:Q70"/>
    <mergeCell ref="R70:S70"/>
    <mergeCell ref="A65:Q65"/>
    <mergeCell ref="R65:S65"/>
    <mergeCell ref="A66:Q66"/>
    <mergeCell ref="R66:S66"/>
    <mergeCell ref="A67:Q67"/>
    <mergeCell ref="R67:S67"/>
    <mergeCell ref="A74:Q74"/>
    <mergeCell ref="R74:S74"/>
    <mergeCell ref="A75:Q75"/>
    <mergeCell ref="R75:S75"/>
    <mergeCell ref="A76:Q76"/>
    <mergeCell ref="R76:S76"/>
    <mergeCell ref="A71:Q71"/>
    <mergeCell ref="R71:S71"/>
    <mergeCell ref="A72:Q72"/>
    <mergeCell ref="R72:S72"/>
    <mergeCell ref="A73:Q73"/>
    <mergeCell ref="R73:S73"/>
    <mergeCell ref="A80:Q80"/>
    <mergeCell ref="R80:S80"/>
    <mergeCell ref="A81:Q81"/>
    <mergeCell ref="R81:S81"/>
    <mergeCell ref="A82:Q82"/>
    <mergeCell ref="R82:S82"/>
    <mergeCell ref="A77:Q77"/>
    <mergeCell ref="R77:S77"/>
    <mergeCell ref="A78:Q78"/>
    <mergeCell ref="R78:S78"/>
    <mergeCell ref="A79:Q79"/>
    <mergeCell ref="R79:S79"/>
    <mergeCell ref="A86:Q86"/>
    <mergeCell ref="R86:S86"/>
    <mergeCell ref="A87:Q87"/>
    <mergeCell ref="R87:S87"/>
    <mergeCell ref="A88:Q88"/>
    <mergeCell ref="R88:S88"/>
    <mergeCell ref="A83:Q83"/>
    <mergeCell ref="R83:S83"/>
    <mergeCell ref="A84:Q84"/>
    <mergeCell ref="R84:S84"/>
    <mergeCell ref="A85:Q85"/>
    <mergeCell ref="R85:S85"/>
  </mergeCells>
  <hyperlinks>
    <hyperlink ref="B7" r:id="rId1"/>
    <hyperlink ref="B8" r:id="rId2"/>
    <hyperlink ref="B9" r:id="rId3"/>
    <hyperlink ref="B11" r:id="rId4" display="Társasági jog *"/>
    <hyperlink ref="B12" r:id="rId5"/>
    <hyperlink ref="B18" r:id="rId6"/>
    <hyperlink ref="B16" r:id="rId7"/>
    <hyperlink ref="B19" r:id="rId8"/>
    <hyperlink ref="B26" r:id="rId9"/>
    <hyperlink ref="B21" r:id="rId10"/>
    <hyperlink ref="B22" r:id="rId11"/>
    <hyperlink ref="B17" r:id="rId12"/>
    <hyperlink ref="B38" r:id="rId13" display="Döntéselmélet"/>
    <hyperlink ref="B40" r:id="rId14" display="Fenntartható és társadalmilag felelős vállalat"/>
    <hyperlink ref="B39" r:id="rId15" display="Értékteremtő folyamatok menedzsmentje"/>
    <hyperlink ref="B42" r:id="rId16" display="Nemzetközi vállalatgazdaságtan"/>
    <hyperlink ref="B24" r:id="rId17"/>
    <hyperlink ref="B29" r:id="rId18"/>
    <hyperlink ref="B33" r:id="rId19" display="Számvitel elmélet és kutatás"/>
    <hyperlink ref="B32" r:id="rId20" display="A számvitel számítógépes támogatása"/>
    <hyperlink ref="B31" r:id="rId21"/>
    <hyperlink ref="B25" r:id="rId22" display="Szakszeminárium I. (VSZ)"/>
    <hyperlink ref="B27" r:id="rId23" display="Szakszeminárium II. (VSZ)"/>
    <hyperlink ref="B15" r:id="rId24"/>
    <hyperlink ref="B30" r:id="rId25" display="Költségvetési szervek és költségvetési támogatások ellenőrzése"/>
    <hyperlink ref="B36" r:id="rId26" display="Hitelintézetek ellenőrzése"/>
    <hyperlink ref="B35" r:id="rId27"/>
    <hyperlink ref="B34" r:id="rId28" display="Ellenőrzési esettanulmányok"/>
    <hyperlink ref="B13" r:id="rId29"/>
  </hyperlinks>
  <pageMargins left="0.70866141732283472" right="0.70866141732283472" top="0.74803149606299213" bottom="0.74803149606299213" header="0.31496062992125984" footer="0.31496062992125984"/>
  <pageSetup paperSize="9" scale="67" orientation="landscape" r:id="rId30"/>
  <rowBreaks count="1" manualBreakCount="1">
    <brk id="45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cp:lastPrinted>2018-06-06T18:28:32Z</cp:lastPrinted>
  <dcterms:created xsi:type="dcterms:W3CDTF">2017-01-02T09:25:38Z</dcterms:created>
  <dcterms:modified xsi:type="dcterms:W3CDTF">2019-12-07T17:30:46Z</dcterms:modified>
</cp:coreProperties>
</file>