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definedNames>
    <definedName name="_xlnm.Print_Titles" localSheetId="0">Mintatanterv!$A:$B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Q6" i="1"/>
  <c r="P5" i="1"/>
  <c r="P44" i="1" s="1"/>
  <c r="M5" i="1"/>
  <c r="M44" i="1" s="1"/>
  <c r="J5" i="1"/>
  <c r="J44" i="1" s="1"/>
  <c r="G5" i="1"/>
  <c r="G44" i="1" s="1"/>
  <c r="Q5" i="1" l="1"/>
  <c r="Q44" i="1" s="1"/>
</calcChain>
</file>

<file path=xl/sharedStrings.xml><?xml version="1.0" encoding="utf-8"?>
<sst xmlns="http://schemas.openxmlformats.org/spreadsheetml/2006/main" count="302" uniqueCount="201">
  <si>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</si>
  <si>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</si>
  <si>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</si>
  <si>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</si>
  <si>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</si>
  <si>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</si>
  <si>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</si>
  <si>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</si>
  <si>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</si>
  <si>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</si>
  <si>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</si>
  <si>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</si>
  <si>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Kredit</t>
  </si>
  <si>
    <t>ea</t>
  </si>
  <si>
    <t>sz</t>
  </si>
  <si>
    <t>Alapozó és szakmai törzstárgyak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</si>
  <si>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</si>
  <si>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</si>
  <si>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</si>
  <si>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</si>
  <si>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</si>
  <si>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Alapozó ismeretek</t>
  </si>
  <si>
    <t>4OP13NAK03M</t>
  </si>
  <si>
    <t>Kvantitatív módszerek</t>
  </si>
  <si>
    <t xml:space="preserve">K </t>
  </si>
  <si>
    <t>v</t>
  </si>
  <si>
    <t>Solymosi Tamás</t>
  </si>
  <si>
    <t>Operációkutatás tanszék</t>
  </si>
  <si>
    <t>4MI25NAK01M</t>
  </si>
  <si>
    <t>Üzleti közgazdaságtan</t>
  </si>
  <si>
    <t>Trautmann László</t>
  </si>
  <si>
    <t>Mikroökonómia tanszék</t>
  </si>
  <si>
    <t>2MA41NAK01M</t>
  </si>
  <si>
    <t>Marketing menedzsment</t>
  </si>
  <si>
    <t>Bauer András</t>
  </si>
  <si>
    <t>Marketing tanszék</t>
  </si>
  <si>
    <t>2JO11NAV01M</t>
  </si>
  <si>
    <t xml:space="preserve">Társasági jog </t>
  </si>
  <si>
    <t>Gazdasági Jogi Intézet</t>
  </si>
  <si>
    <t>2JO11NAK01M</t>
  </si>
  <si>
    <t>Gazdasági szerződések joga</t>
  </si>
  <si>
    <t xml:space="preserve">Gál Judit </t>
  </si>
  <si>
    <t>2PU51NBK03M</t>
  </si>
  <si>
    <t>Kutatás módszertan</t>
  </si>
  <si>
    <t>gyj</t>
  </si>
  <si>
    <t>Baricz Rezső</t>
  </si>
  <si>
    <t>Vezetői Számvitel tanszék</t>
  </si>
  <si>
    <t>Szakmai törzsanyag</t>
  </si>
  <si>
    <t>2PU51NCK08M</t>
  </si>
  <si>
    <t>A könyvvizsgálat rendszere</t>
  </si>
  <si>
    <t>K</t>
  </si>
  <si>
    <t>Lukács János</t>
  </si>
  <si>
    <t>Pénzügyi Számvitel tanszék</t>
  </si>
  <si>
    <t>4. félév végén</t>
  </si>
  <si>
    <t>szóbeli</t>
  </si>
  <si>
    <t>2BE52NAK01M</t>
  </si>
  <si>
    <t>Haladó vállalati pénzügy</t>
  </si>
  <si>
    <t>Csóka Péter</t>
  </si>
  <si>
    <t>Befektetések és Vállalati pénzügy t.sz.</t>
  </si>
  <si>
    <t>2PU51NAK03M</t>
  </si>
  <si>
    <t>Haladó vezetői számvitel</t>
  </si>
  <si>
    <t>Székács Péterné</t>
  </si>
  <si>
    <t>2PU51NBK06M</t>
  </si>
  <si>
    <t>Konszolidált beszámoló összeállítása és elemzése</t>
  </si>
  <si>
    <t>Nemzetközi számviteli beszámolási rendszer</t>
  </si>
  <si>
    <t>2PU51NBK07M</t>
  </si>
  <si>
    <t>Pénzügyi instrumentumok számvitele</t>
  </si>
  <si>
    <t>Gyenge Magdolna</t>
  </si>
  <si>
    <t>2PU51NBK04M</t>
  </si>
  <si>
    <t>Pénzügyi kimutatások elemzése</t>
  </si>
  <si>
    <t>2PU51NCK02M</t>
  </si>
  <si>
    <t>Stratégiai vezetői számvitel</t>
  </si>
  <si>
    <t>2PU51NBK08M</t>
  </si>
  <si>
    <t>Vállalkozások adózása, költségvetési kapcsolatok ellenőrzése</t>
  </si>
  <si>
    <t>Pavlik Lívia</t>
  </si>
  <si>
    <t>2PU51NCK24M</t>
  </si>
  <si>
    <t>Szakszeminárium I.</t>
  </si>
  <si>
    <t>2PU51NCK25M</t>
  </si>
  <si>
    <t>Szakszeminárium II.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</si>
  <si>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tárgy kötelező, min 25 kredit értékben)</t>
    </r>
  </si>
  <si>
    <t>KV</t>
  </si>
  <si>
    <t>2PU51NAK06M</t>
  </si>
  <si>
    <t>Költségvetési szervek számvitele és költségvetési támogatások ellenőrzése</t>
  </si>
  <si>
    <t>2PU51NCK22M</t>
  </si>
  <si>
    <t>Pénzügyi kontrolling</t>
  </si>
  <si>
    <t>Borda Józsefné</t>
  </si>
  <si>
    <t>2PU51NAK07M</t>
  </si>
  <si>
    <t>Számvitel elmélet és kutatás, számvitel szabályozás</t>
  </si>
  <si>
    <t>Veit József</t>
  </si>
  <si>
    <t>2PU51NCK12M</t>
  </si>
  <si>
    <t>Társaságirányítás és számvitel</t>
  </si>
  <si>
    <t>2BE52NCK01M</t>
  </si>
  <si>
    <t>Alkalmazott vállalatértékelés</t>
  </si>
  <si>
    <t>Juhász Péter</t>
  </si>
  <si>
    <t>SZABADON VÁLASZTHATÓ TÁRGYAK* (min. 5 kredit)</t>
  </si>
  <si>
    <t>2VL60NCV01M</t>
  </si>
  <si>
    <t>Döntéselmélet (időben szabadon választható)</t>
  </si>
  <si>
    <t>SZV</t>
  </si>
  <si>
    <t>Zoltayné Paprika Zita</t>
  </si>
  <si>
    <t>Döntéselmélet Tsz.</t>
  </si>
  <si>
    <t>2VL60NBK02M</t>
  </si>
  <si>
    <t>Értékteremtő folyamatok menedzsmentje (időben szabadon választható)</t>
  </si>
  <si>
    <t>Városiné Demeter Krisztina</t>
  </si>
  <si>
    <t>Logisztika és Ellátási Lánc Men.Tsz.</t>
  </si>
  <si>
    <t>2KG23NBK02M</t>
  </si>
  <si>
    <t>Fenntartható és társadalmilag felelős vállalat (időben szabadon választható)</t>
  </si>
  <si>
    <t>Kerekes Sándor</t>
  </si>
  <si>
    <t>Gazdaságföldrajz, Geoökönómia és Fenntartható Fejlődés</t>
  </si>
  <si>
    <t>2VL60NAV01M</t>
  </si>
  <si>
    <t>Nemzetközi vállalatgazdaságtan (időben szabadon választható)</t>
  </si>
  <si>
    <t>Czakó Erzsébet</t>
  </si>
  <si>
    <t>Üzleti Gazdaságtan Tanszék</t>
  </si>
  <si>
    <t>2PU51NAV01M</t>
  </si>
  <si>
    <t>Pénzügyi számvitel (felzárkóztató)</t>
  </si>
  <si>
    <t>Pénzügyi számvitel</t>
  </si>
  <si>
    <t>Aki a Budapesti Corvinus Egyetem, Pénzügy és számvitel alapszakát végezte el, nem veheti fel a tárgyat.</t>
  </si>
  <si>
    <t>Szabadon választható tárgyak: a felsoroltakon kívül ld. még a kari választható tárgyak listáját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</si>
  <si>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</si>
  <si>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</si>
  <si>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</si>
  <si>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</si>
  <si>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</si>
  <si>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</si>
  <si>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</si>
  <si>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</si>
  <si>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</si>
  <si>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</si>
  <si>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</si>
  <si>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</si>
  <si>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</si>
  <si>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 xml:space="preserve">(1) A komplex vizsgát a választott szak vagy specializáció (amelyik szakon nincs specializáció, ott a differenciált szakmai ismeretek) kötelező és/vagy kötelezően választható tárgyai vagy azok ismeretanyagát lefedő, a tanszék(ek) által előzetesen meghirdetett témakörök alkotják. 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</si>
  <si>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</si>
  <si>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</si>
  <si>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</si>
  <si>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</si>
  <si>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</si>
  <si>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</si>
  <si>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</si>
  <si>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 xml:space="preserve">· szakdolgozatát (diplomamunka) benyújtotta és azt két bíráló elfogadta. </t>
  </si>
  <si>
    <t>(2) A záróvizsga a felsőfokú iskolai végzettség megszerzéséhez szükséges számonkérés, amely során</t>
  </si>
  <si>
    <t>komplex vizsgán ad számot a specializációval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</si>
  <si>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</si>
  <si>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</si>
  <si>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</si>
  <si>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</si>
  <si>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</si>
  <si>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</si>
  <si>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</si>
  <si>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</si>
  <si>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</si>
  <si>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</si>
  <si>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</si>
  <si>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</si>
  <si>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</si>
  <si>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</si>
  <si>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</si>
  <si>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</si>
  <si>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</si>
  <si>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</si>
  <si>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Befektetések és Vállalati pénzügy tsz.</t>
  </si>
  <si>
    <r>
      <t xml:space="preserve">Szakszeminárium I. </t>
    </r>
    <r>
      <rPr>
        <strike/>
        <sz val="9.5"/>
        <color rgb="FFFF0000"/>
        <rFont val="Arial"/>
        <family val="2"/>
        <charset val="238"/>
      </rPr>
      <t>(VSZ)</t>
    </r>
  </si>
  <si>
    <r>
      <t>2PU51NCK</t>
    </r>
    <r>
      <rPr>
        <sz val="9.5"/>
        <color rgb="FFFF0000"/>
        <rFont val="Arial"/>
        <family val="2"/>
        <charset val="238"/>
      </rPr>
      <t>24</t>
    </r>
    <r>
      <rPr>
        <sz val="9.5"/>
        <rFont val="Arial"/>
        <family val="2"/>
        <charset val="238"/>
      </rPr>
      <t>M</t>
    </r>
  </si>
  <si>
    <t>A szakmai törzsanyag és a kötelezően választható tárgyakból a hallgató által felvett tárgyak - külön tétel listán közzétéve.</t>
  </si>
  <si>
    <t xml:space="preserve">Lakatos László Péter </t>
  </si>
  <si>
    <t xml:space="preserve">Gyenge Magdolna </t>
  </si>
  <si>
    <t>Bodzási Balázs</t>
  </si>
  <si>
    <t>ŐSZ</t>
  </si>
  <si>
    <t>Tavasz</t>
  </si>
  <si>
    <t>Ősz</t>
  </si>
  <si>
    <t>2PU51NCK08MD</t>
  </si>
  <si>
    <t>A könyvvizsgálat rendszere - DUÁLIS</t>
  </si>
  <si>
    <t>Pénzügyi Számvitel tanszék/Duális képzési partner</t>
  </si>
  <si>
    <t>2PU51NBK05MD</t>
  </si>
  <si>
    <t>Nemzetközi számviteli beszámolási rendszer - DUÁLIS</t>
  </si>
  <si>
    <t>Vezetői Számvitel tanszék/Duális képzési partner</t>
  </si>
  <si>
    <t>2PU51NCK14MD</t>
  </si>
  <si>
    <t>A számvitel és könyvvizsgálat számítógépes támogatása - DUÁLIS</t>
  </si>
  <si>
    <t>Számviteli és ellenőrzési esettanulmányok - DUÁLIS</t>
  </si>
  <si>
    <t>2PU51NCK27M</t>
  </si>
  <si>
    <t>Hitelintézetek számvitele és ellenőrzése</t>
  </si>
  <si>
    <t>2PU51NCK15MD</t>
  </si>
  <si>
    <t xml:space="preserve"> Számvitel mesterképzés (MSc) és DUÁLIS (MD) szak operatív tanterve - 2019 / 20 / I. félévben kezdett</t>
  </si>
  <si>
    <t>Reizingerné Ducsai Anita</t>
  </si>
  <si>
    <t>Polyák Imre</t>
  </si>
  <si>
    <t>Gulyás Éva</t>
  </si>
  <si>
    <t>Kovács Dániel Máté</t>
  </si>
  <si>
    <t>Martin Kira</t>
  </si>
  <si>
    <t>2MF44NAV03M</t>
  </si>
  <si>
    <t>Marketing Management und Forschung</t>
  </si>
  <si>
    <t>(5)</t>
  </si>
  <si>
    <t>Simon Judit</t>
  </si>
  <si>
    <t>Marketingkutatás és Fogyasztói Magatartás Tsz.</t>
  </si>
  <si>
    <t>2BE52NAV14M</t>
  </si>
  <si>
    <t>Investition und Finanzierung für Fortgeschrittene</t>
  </si>
  <si>
    <t>Michael Puhle</t>
  </si>
  <si>
    <t>Befektetések és Vállalati Pénzügy Tanszék</t>
  </si>
  <si>
    <t>2KG23NAV03M</t>
  </si>
  <si>
    <t>Strategisches Denken</t>
  </si>
  <si>
    <t>(3)</t>
  </si>
  <si>
    <t>Zsóka Ágnes</t>
  </si>
  <si>
    <t>Környezetgazdaságtani és Technológiai tsz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</si>
</sst>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8"/>
      <color indexed="10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9.5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6600FF"/>
      <name val="Arial"/>
      <family val="2"/>
      <charset val="238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9.5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" fillId="0" borderId="0"/>
  </cellStyleXfs>
  <cellXfs count="27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7" xfId="1" applyFill="1" applyBorder="1" applyAlignment="1" applyProtection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0" borderId="17" xfId="1" applyFont="1" applyFill="1" applyBorder="1" applyAlignment="1" applyProtection="1">
      <alignment vertical="center" wrapText="1"/>
    </xf>
    <xf numFmtId="0" fontId="2" fillId="0" borderId="43" xfId="0" applyFont="1" applyFill="1" applyBorder="1" applyAlignment="1">
      <alignment vertical="center"/>
    </xf>
    <xf numFmtId="0" fontId="9" fillId="0" borderId="44" xfId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9" fillId="0" borderId="24" xfId="1" applyFill="1" applyBorder="1" applyAlignment="1" applyProtection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13" fillId="0" borderId="17" xfId="1" applyFont="1" applyFill="1" applyBorder="1" applyAlignment="1" applyProtection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16" fillId="0" borderId="17" xfId="1" applyFont="1" applyFill="1" applyBorder="1" applyAlignment="1" applyProtection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 shrinkToFit="1"/>
    </xf>
    <xf numFmtId="0" fontId="2" fillId="0" borderId="0" xfId="2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shrinkToFit="1"/>
    </xf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 shrinkToFit="1"/>
    </xf>
    <xf numFmtId="0" fontId="4" fillId="7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9" fillId="0" borderId="50" xfId="1" applyFill="1" applyBorder="1" applyAlignment="1" applyProtection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14" fillId="5" borderId="16" xfId="0" applyFont="1" applyFill="1" applyBorder="1" applyAlignment="1">
      <alignment vertical="center" wrapText="1"/>
    </xf>
    <xf numFmtId="0" fontId="14" fillId="5" borderId="21" xfId="0" applyFont="1" applyFill="1" applyBorder="1" applyAlignment="1">
      <alignment vertical="center" wrapText="1"/>
    </xf>
    <xf numFmtId="0" fontId="2" fillId="0" borderId="32" xfId="2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vertical="center" wrapText="1"/>
    </xf>
    <xf numFmtId="0" fontId="9" fillId="8" borderId="17" xfId="1" applyFill="1" applyBorder="1" applyAlignment="1" applyProtection="1">
      <alignment vertical="center" wrapText="1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vertical="center" wrapText="1"/>
    </xf>
    <xf numFmtId="0" fontId="2" fillId="8" borderId="21" xfId="0" applyFont="1" applyFill="1" applyBorder="1" applyAlignment="1">
      <alignment vertical="center" wrapText="1"/>
    </xf>
    <xf numFmtId="0" fontId="0" fillId="8" borderId="20" xfId="0" applyFill="1" applyBorder="1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7" fillId="8" borderId="16" xfId="0" applyFont="1" applyFill="1" applyBorder="1" applyAlignment="1">
      <alignment vertical="center" wrapText="1"/>
    </xf>
    <xf numFmtId="0" fontId="6" fillId="8" borderId="20" xfId="0" applyFont="1" applyFill="1" applyBorder="1" applyAlignment="1">
      <alignment vertical="center" wrapText="1"/>
    </xf>
    <xf numFmtId="0" fontId="6" fillId="8" borderId="18" xfId="0" applyFont="1" applyFill="1" applyBorder="1" applyAlignment="1">
      <alignment vertical="center" wrapText="1"/>
    </xf>
    <xf numFmtId="0" fontId="13" fillId="8" borderId="17" xfId="1" applyFont="1" applyFill="1" applyBorder="1" applyAlignment="1" applyProtection="1">
      <alignment vertical="center" wrapText="1"/>
    </xf>
    <xf numFmtId="0" fontId="2" fillId="8" borderId="20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vertical="center" wrapText="1"/>
    </xf>
    <xf numFmtId="0" fontId="2" fillId="8" borderId="18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 wrapText="1"/>
    </xf>
    <xf numFmtId="0" fontId="9" fillId="0" borderId="0" xfId="1" applyAlignment="1" applyProtection="1">
      <alignment vertical="center"/>
    </xf>
    <xf numFmtId="0" fontId="0" fillId="0" borderId="30" xfId="0" applyBorder="1" applyAlignment="1">
      <alignment vertical="center"/>
    </xf>
    <xf numFmtId="0" fontId="4" fillId="3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5" fillId="5" borderId="58" xfId="5" applyFont="1" applyFill="1" applyBorder="1" applyAlignment="1">
      <alignment horizontal="left" vertical="center"/>
    </xf>
    <xf numFmtId="0" fontId="17" fillId="5" borderId="17" xfId="3" applyFill="1" applyBorder="1" applyAlignment="1" applyProtection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/>
    </xf>
    <xf numFmtId="0" fontId="17" fillId="0" borderId="17" xfId="3" applyFill="1" applyBorder="1" applyAlignment="1" applyProtection="1">
      <alignment vertical="center" wrapText="1"/>
    </xf>
    <xf numFmtId="0" fontId="2" fillId="8" borderId="55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7" fillId="0" borderId="17" xfId="3" applyFill="1" applyBorder="1" applyAlignment="1" applyProtection="1">
      <alignment vertical="center"/>
    </xf>
    <xf numFmtId="0" fontId="11" fillId="2" borderId="18" xfId="0" applyFont="1" applyFill="1" applyBorder="1" applyAlignment="1">
      <alignment horizontal="center" vertical="center"/>
    </xf>
    <xf numFmtId="49" fontId="11" fillId="2" borderId="42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 shrinkToFit="1"/>
    </xf>
    <xf numFmtId="0" fontId="2" fillId="0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24" fillId="2" borderId="14" xfId="0" applyFont="1" applyFill="1" applyBorder="1" applyAlignment="1">
      <alignment horizontal="center" vertical="center" textRotation="90" wrapText="1"/>
    </xf>
    <xf numFmtId="0" fontId="24" fillId="2" borderId="26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textRotation="90"/>
    </xf>
    <xf numFmtId="0" fontId="23" fillId="2" borderId="19" xfId="0" applyFont="1" applyFill="1" applyBorder="1" applyAlignment="1">
      <alignment horizontal="center" vertical="center" textRotation="90"/>
    </xf>
    <xf numFmtId="0" fontId="23" fillId="2" borderId="28" xfId="0" applyFont="1" applyFill="1" applyBorder="1" applyAlignment="1">
      <alignment horizontal="center" vertical="center" textRotation="90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center" vertical="center" textRotation="90" wrapText="1"/>
    </xf>
    <xf numFmtId="0" fontId="24" fillId="2" borderId="25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0" fillId="0" borderId="57" xfId="2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11" fillId="0" borderId="30" xfId="0" applyFont="1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</cellXfs>
  <cellStyles count="6">
    <cellStyle name="Hivatkozás" xfId="1" builtinId="8"/>
    <cellStyle name="Hivatkozás 2" xfId="3"/>
    <cellStyle name="Normál" xfId="0" builtinId="0"/>
    <cellStyle name="Normál 2" xfId="2"/>
    <cellStyle name="Normál 4" xfId="4"/>
    <cellStyle name="Normál_Munka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4M" TargetMode="External"/><Relationship Id="rId13" Type="http://schemas.openxmlformats.org/officeDocument/2006/relationships/hyperlink" Target="http://tantargy.uni-corvinus.hu/2VL60NCV01M" TargetMode="External"/><Relationship Id="rId18" Type="http://schemas.openxmlformats.org/officeDocument/2006/relationships/hyperlink" Target="http://tantargy.uni-corvinus.hu/2BE52NCK01M" TargetMode="External"/><Relationship Id="rId26" Type="http://schemas.openxmlformats.org/officeDocument/2006/relationships/hyperlink" Target="http://tantargy.uni-corvinus.hu/2PU51NCK14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16M" TargetMode="External"/><Relationship Id="rId7" Type="http://schemas.openxmlformats.org/officeDocument/2006/relationships/hyperlink" Target="http://tantargy.uni-corvinus.hu/2PU51NAK03M" TargetMode="External"/><Relationship Id="rId12" Type="http://schemas.openxmlformats.org/officeDocument/2006/relationships/hyperlink" Target="http://tantargy.uni-corvinus.hu/2PU51NBK08M" TargetMode="External"/><Relationship Id="rId17" Type="http://schemas.openxmlformats.org/officeDocument/2006/relationships/hyperlink" Target="http://tantargy.uni-corvinus.hu/2PU51NCK02M" TargetMode="External"/><Relationship Id="rId25" Type="http://schemas.openxmlformats.org/officeDocument/2006/relationships/hyperlink" Target="http://tantargy.uni-corvinus.hu/2PU51NBK05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AV01M" TargetMode="External"/><Relationship Id="rId20" Type="http://schemas.openxmlformats.org/officeDocument/2006/relationships/hyperlink" Target="http://tantargy.uni-corvinus.hu/2PU51NCK15M" TargetMode="External"/><Relationship Id="rId29" Type="http://schemas.openxmlformats.org/officeDocument/2006/relationships/hyperlink" Target="http://tantargy.uni-corvinus.hu/2BE52NAV14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BK03M" TargetMode="External"/><Relationship Id="rId11" Type="http://schemas.openxmlformats.org/officeDocument/2006/relationships/hyperlink" Target="http://tantargy.uni-corvinus.hu/2BE52NAK01M" TargetMode="External"/><Relationship Id="rId24" Type="http://schemas.openxmlformats.org/officeDocument/2006/relationships/hyperlink" Target="http://tantargy.uni-corvinus.hu/2PU51NCK08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VL60NBK02M" TargetMode="External"/><Relationship Id="rId23" Type="http://schemas.openxmlformats.org/officeDocument/2006/relationships/hyperlink" Target="http://tantargy.uni-corvinus.hu/2PU51NCK12M" TargetMode="External"/><Relationship Id="rId28" Type="http://schemas.openxmlformats.org/officeDocument/2006/relationships/hyperlink" Target="http://tantargy.uni-corvinus.hu/2MF44NAV03M" TargetMode="External"/><Relationship Id="rId10" Type="http://schemas.openxmlformats.org/officeDocument/2006/relationships/hyperlink" Target="http://tantargy.uni-corvinus.hu/2PU51NBK07M" TargetMode="External"/><Relationship Id="rId19" Type="http://schemas.openxmlformats.org/officeDocument/2006/relationships/hyperlink" Target="http://tantargy.uni-corvinus.hu/2PU51NCK06M" TargetMode="External"/><Relationship Id="rId31" Type="http://schemas.openxmlformats.org/officeDocument/2006/relationships/hyperlink" Target="http://tantargy.uni-corvinus.hu/2KG23NAV03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6M" TargetMode="External"/><Relationship Id="rId14" Type="http://schemas.openxmlformats.org/officeDocument/2006/relationships/hyperlink" Target="http://tantargy.uni-corvinus.hu/2KG23NBK02M" TargetMode="External"/><Relationship Id="rId22" Type="http://schemas.openxmlformats.org/officeDocument/2006/relationships/hyperlink" Target="http://tantargy.uni-corvinus.hu/2PU51NCK09M" TargetMode="External"/><Relationship Id="rId27" Type="http://schemas.openxmlformats.org/officeDocument/2006/relationships/hyperlink" Target="http://tantargy.uni-corvinus.hu/2PU51NCK13M" TargetMode="External"/><Relationship Id="rId30" Type="http://schemas.openxmlformats.org/officeDocument/2006/relationships/hyperlink" Target="http://tantargy.uni-corvinus.hu/2PU51NCK05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abSelected="1" zoomScaleNormal="100" workbookViewId="0">
      <selection activeCell="Q27" sqref="Q27"/>
    </sheetView>
  </sheetViews>
  <sheetFormatPr defaultColWidth="8.85546875" defaultRowHeight="12.75" x14ac:dyDescent="0.25"/>
  <cols>
    <col min="1" max="1" width="17.140625" style="1" customWidth="1"/>
    <col min="2" max="2" width="64" style="114" customWidth="1"/>
    <col min="3" max="4" width="5.7109375" style="1" customWidth="1"/>
    <col min="5" max="16" width="4" style="2" customWidth="1"/>
    <col min="17" max="17" width="5.7109375" style="2" customWidth="1"/>
    <col min="18" max="18" width="23.42578125" style="114" customWidth="1"/>
    <col min="19" max="19" width="48.85546875" style="114" customWidth="1"/>
    <col min="20" max="20" width="18.42578125" style="1" customWidth="1"/>
    <col min="21" max="21" width="28" style="1" customWidth="1"/>
    <col min="22" max="22" width="28.7109375" style="1" customWidth="1"/>
    <col min="23" max="23" width="8.28515625" style="1" customWidth="1"/>
    <col min="24" max="24" width="9.42578125" style="1" customWidth="1"/>
    <col min="25" max="25" width="6.85546875" style="1" customWidth="1"/>
    <col min="26" max="16384" width="8.85546875" style="1"/>
  </cols>
  <sheetData>
    <row r="1" spans="1:26" ht="24" customHeight="1" thickBot="1" x14ac:dyDescent="0.3">
      <c r="A1" s="203" t="s">
        <v>181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5"/>
    </row>
    <row r="2" spans="1:26" s="134" customFormat="1" ht="14.25" customHeight="1" thickBot="1" x14ac:dyDescent="0.3">
      <c r="A2" s="206" t="s">
        <v>0</v>
      </c>
      <c r="B2" s="209" t="s">
        <v>1</v>
      </c>
      <c r="C2" s="212" t="s">
        <v>2</v>
      </c>
      <c r="D2" s="215" t="s">
        <v>3</v>
      </c>
      <c r="E2" s="218" t="s">
        <v>4</v>
      </c>
      <c r="F2" s="219"/>
      <c r="G2" s="219"/>
      <c r="H2" s="219"/>
      <c r="I2" s="219"/>
      <c r="J2" s="220"/>
      <c r="K2" s="233" t="s">
        <v>5</v>
      </c>
      <c r="L2" s="219"/>
      <c r="M2" s="219"/>
      <c r="N2" s="219"/>
      <c r="O2" s="219"/>
      <c r="P2" s="234"/>
      <c r="Q2" s="235" t="s">
        <v>6</v>
      </c>
      <c r="R2" s="238" t="s">
        <v>7</v>
      </c>
      <c r="S2" s="224" t="s">
        <v>8</v>
      </c>
      <c r="T2" s="221" t="s">
        <v>9</v>
      </c>
      <c r="U2" s="206" t="s">
        <v>10</v>
      </c>
      <c r="V2" s="224"/>
      <c r="W2" s="206" t="s">
        <v>11</v>
      </c>
      <c r="X2" s="209"/>
      <c r="Y2" s="224"/>
    </row>
    <row r="3" spans="1:26" s="134" customFormat="1" ht="14.25" customHeight="1" x14ac:dyDescent="0.25">
      <c r="A3" s="207"/>
      <c r="B3" s="210"/>
      <c r="C3" s="213"/>
      <c r="D3" s="216"/>
      <c r="E3" s="228" t="s">
        <v>166</v>
      </c>
      <c r="F3" s="229"/>
      <c r="G3" s="230" t="s">
        <v>12</v>
      </c>
      <c r="H3" s="228" t="s">
        <v>167</v>
      </c>
      <c r="I3" s="229"/>
      <c r="J3" s="230" t="s">
        <v>12</v>
      </c>
      <c r="K3" s="232" t="s">
        <v>168</v>
      </c>
      <c r="L3" s="229"/>
      <c r="M3" s="230" t="s">
        <v>12</v>
      </c>
      <c r="N3" s="228" t="s">
        <v>167</v>
      </c>
      <c r="O3" s="229"/>
      <c r="P3" s="243" t="s">
        <v>12</v>
      </c>
      <c r="Q3" s="236"/>
      <c r="R3" s="239"/>
      <c r="S3" s="225"/>
      <c r="T3" s="222"/>
      <c r="U3" s="207"/>
      <c r="V3" s="225"/>
      <c r="W3" s="207"/>
      <c r="X3" s="210"/>
      <c r="Y3" s="225"/>
    </row>
    <row r="4" spans="1:26" s="134" customFormat="1" ht="15" customHeight="1" thickBot="1" x14ac:dyDescent="0.3">
      <c r="A4" s="208"/>
      <c r="B4" s="211"/>
      <c r="C4" s="214"/>
      <c r="D4" s="217"/>
      <c r="E4" s="135" t="s">
        <v>13</v>
      </c>
      <c r="F4" s="136" t="s">
        <v>14</v>
      </c>
      <c r="G4" s="231"/>
      <c r="H4" s="135" t="s">
        <v>13</v>
      </c>
      <c r="I4" s="136" t="s">
        <v>14</v>
      </c>
      <c r="J4" s="231"/>
      <c r="K4" s="137" t="s">
        <v>13</v>
      </c>
      <c r="L4" s="136" t="s">
        <v>14</v>
      </c>
      <c r="M4" s="231"/>
      <c r="N4" s="135" t="s">
        <v>13</v>
      </c>
      <c r="O4" s="136" t="s">
        <v>14</v>
      </c>
      <c r="P4" s="244"/>
      <c r="Q4" s="237"/>
      <c r="R4" s="240"/>
      <c r="S4" s="226"/>
      <c r="T4" s="223"/>
      <c r="U4" s="208"/>
      <c r="V4" s="226"/>
      <c r="W4" s="208"/>
      <c r="X4" s="211"/>
      <c r="Y4" s="227"/>
      <c r="Z4" s="138"/>
    </row>
    <row r="5" spans="1:26" s="2" customFormat="1" ht="17.45" customHeight="1" thickBot="1" x14ac:dyDescent="0.3">
      <c r="A5" s="245" t="s">
        <v>15</v>
      </c>
      <c r="B5" s="246"/>
      <c r="C5" s="5"/>
      <c r="D5" s="6"/>
      <c r="E5" s="7"/>
      <c r="F5" s="8"/>
      <c r="G5" s="167">
        <f>+G6+G14</f>
        <v>25</v>
      </c>
      <c r="H5" s="168"/>
      <c r="I5" s="169"/>
      <c r="J5" s="167">
        <f>+J6+J14</f>
        <v>30</v>
      </c>
      <c r="K5" s="170"/>
      <c r="L5" s="171"/>
      <c r="M5" s="167">
        <f>+M6+M14</f>
        <v>15</v>
      </c>
      <c r="N5" s="172"/>
      <c r="O5" s="173"/>
      <c r="P5" s="167">
        <f>+P6+P14</f>
        <v>20</v>
      </c>
      <c r="Q5" s="9">
        <f>Q6+Q14</f>
        <v>90</v>
      </c>
      <c r="R5" s="10"/>
      <c r="S5" s="11"/>
      <c r="T5" s="12"/>
      <c r="U5" s="13" t="s">
        <v>16</v>
      </c>
      <c r="V5" s="14" t="s">
        <v>17</v>
      </c>
      <c r="W5" s="15" t="s">
        <v>18</v>
      </c>
      <c r="X5" s="16" t="s">
        <v>19</v>
      </c>
      <c r="Y5" s="17" t="s">
        <v>20</v>
      </c>
      <c r="Z5" s="4"/>
    </row>
    <row r="6" spans="1:26" ht="16.5" customHeight="1" x14ac:dyDescent="0.25">
      <c r="A6" s="247" t="s">
        <v>21</v>
      </c>
      <c r="B6" s="248"/>
      <c r="C6" s="18"/>
      <c r="D6" s="19"/>
      <c r="E6" s="20"/>
      <c r="F6" s="21"/>
      <c r="G6" s="22">
        <v>10</v>
      </c>
      <c r="H6" s="23"/>
      <c r="I6" s="21"/>
      <c r="J6" s="24">
        <v>20</v>
      </c>
      <c r="K6" s="20"/>
      <c r="L6" s="21"/>
      <c r="M6" s="22">
        <v>0</v>
      </c>
      <c r="N6" s="23"/>
      <c r="O6" s="21"/>
      <c r="P6" s="21">
        <v>0</v>
      </c>
      <c r="Q6" s="25">
        <f>SUM(G6:P6)</f>
        <v>30</v>
      </c>
      <c r="R6" s="26"/>
      <c r="S6" s="27"/>
      <c r="T6" s="18"/>
      <c r="U6" s="18"/>
      <c r="V6" s="18"/>
      <c r="W6" s="18"/>
      <c r="X6" s="18"/>
      <c r="Y6" s="18"/>
      <c r="Z6" s="28"/>
    </row>
    <row r="7" spans="1:26" ht="16.5" customHeight="1" x14ac:dyDescent="0.25">
      <c r="A7" s="29" t="s">
        <v>36</v>
      </c>
      <c r="B7" s="45" t="s">
        <v>37</v>
      </c>
      <c r="C7" s="31" t="s">
        <v>24</v>
      </c>
      <c r="D7" s="32" t="s">
        <v>25</v>
      </c>
      <c r="E7" s="33">
        <v>2</v>
      </c>
      <c r="F7" s="31">
        <v>2</v>
      </c>
      <c r="G7" s="34">
        <v>5</v>
      </c>
      <c r="H7" s="35"/>
      <c r="I7" s="31"/>
      <c r="J7" s="36"/>
      <c r="K7" s="33"/>
      <c r="L7" s="31"/>
      <c r="M7" s="34"/>
      <c r="N7" s="35"/>
      <c r="O7" s="31"/>
      <c r="P7" s="34"/>
      <c r="Q7" s="37">
        <v>5</v>
      </c>
      <c r="R7" s="38" t="s">
        <v>165</v>
      </c>
      <c r="S7" s="39" t="s">
        <v>38</v>
      </c>
      <c r="T7" s="40"/>
      <c r="U7" s="41"/>
      <c r="V7" s="42"/>
      <c r="W7" s="43"/>
      <c r="X7" s="44"/>
      <c r="Y7" s="42"/>
      <c r="Z7" s="28"/>
    </row>
    <row r="8" spans="1:26" ht="16.5" customHeight="1" x14ac:dyDescent="0.25">
      <c r="A8" s="46" t="s">
        <v>39</v>
      </c>
      <c r="B8" s="47" t="s">
        <v>40</v>
      </c>
      <c r="C8" s="48" t="s">
        <v>24</v>
      </c>
      <c r="D8" s="49" t="s">
        <v>25</v>
      </c>
      <c r="E8" s="33">
        <v>2</v>
      </c>
      <c r="F8" s="31">
        <v>2</v>
      </c>
      <c r="G8" s="34">
        <v>5</v>
      </c>
      <c r="H8" s="35"/>
      <c r="I8" s="31"/>
      <c r="J8" s="36"/>
      <c r="K8" s="33"/>
      <c r="L8" s="31"/>
      <c r="M8" s="34"/>
      <c r="N8" s="35"/>
      <c r="O8" s="31"/>
      <c r="P8" s="34"/>
      <c r="Q8" s="50">
        <v>5</v>
      </c>
      <c r="R8" s="51" t="s">
        <v>41</v>
      </c>
      <c r="S8" s="52" t="s">
        <v>38</v>
      </c>
      <c r="T8" s="40"/>
      <c r="U8" s="41"/>
      <c r="V8" s="42"/>
      <c r="W8" s="43"/>
      <c r="X8" s="44"/>
      <c r="Y8" s="42"/>
      <c r="Z8" s="28"/>
    </row>
    <row r="9" spans="1:26" ht="16.5" customHeight="1" x14ac:dyDescent="0.25">
      <c r="A9" s="29" t="s">
        <v>22</v>
      </c>
      <c r="B9" s="30" t="s">
        <v>23</v>
      </c>
      <c r="C9" s="31" t="s">
        <v>24</v>
      </c>
      <c r="D9" s="32" t="s">
        <v>25</v>
      </c>
      <c r="E9" s="33"/>
      <c r="F9" s="31"/>
      <c r="G9" s="34"/>
      <c r="H9" s="35">
        <v>2</v>
      </c>
      <c r="I9" s="31">
        <v>2</v>
      </c>
      <c r="J9" s="36">
        <v>5</v>
      </c>
      <c r="K9" s="33"/>
      <c r="L9" s="31"/>
      <c r="M9" s="34"/>
      <c r="N9" s="35"/>
      <c r="O9" s="31"/>
      <c r="P9" s="34"/>
      <c r="Q9" s="37">
        <v>5</v>
      </c>
      <c r="R9" s="38" t="s">
        <v>26</v>
      </c>
      <c r="S9" s="39" t="s">
        <v>27</v>
      </c>
      <c r="T9" s="40"/>
      <c r="U9" s="41"/>
      <c r="V9" s="42"/>
      <c r="W9" s="43"/>
      <c r="X9" s="44"/>
      <c r="Y9" s="42"/>
      <c r="Z9" s="28"/>
    </row>
    <row r="10" spans="1:26" ht="16.5" customHeight="1" x14ac:dyDescent="0.25">
      <c r="A10" s="29" t="s">
        <v>28</v>
      </c>
      <c r="B10" s="30" t="s">
        <v>29</v>
      </c>
      <c r="C10" s="31" t="s">
        <v>24</v>
      </c>
      <c r="D10" s="32" t="s">
        <v>25</v>
      </c>
      <c r="E10" s="33"/>
      <c r="F10" s="31"/>
      <c r="G10" s="34"/>
      <c r="H10" s="35">
        <v>2</v>
      </c>
      <c r="I10" s="31">
        <v>2</v>
      </c>
      <c r="J10" s="36">
        <v>5</v>
      </c>
      <c r="K10" s="33"/>
      <c r="L10" s="31"/>
      <c r="M10" s="34"/>
      <c r="N10" s="35"/>
      <c r="O10" s="31"/>
      <c r="P10" s="34"/>
      <c r="Q10" s="37">
        <v>5</v>
      </c>
      <c r="R10" s="38" t="s">
        <v>30</v>
      </c>
      <c r="S10" s="39" t="s">
        <v>31</v>
      </c>
      <c r="T10" s="40"/>
      <c r="U10" s="41"/>
      <c r="V10" s="42"/>
      <c r="W10" s="43"/>
      <c r="X10" s="44"/>
      <c r="Y10" s="42"/>
      <c r="Z10" s="28"/>
    </row>
    <row r="11" spans="1:26" ht="16.5" customHeight="1" x14ac:dyDescent="0.25">
      <c r="A11" s="29" t="s">
        <v>32</v>
      </c>
      <c r="B11" s="30" t="s">
        <v>33</v>
      </c>
      <c r="C11" s="31" t="s">
        <v>24</v>
      </c>
      <c r="D11" s="32" t="s">
        <v>25</v>
      </c>
      <c r="E11" s="33"/>
      <c r="F11" s="31"/>
      <c r="G11" s="34"/>
      <c r="H11" s="35">
        <v>2</v>
      </c>
      <c r="I11" s="31">
        <v>2</v>
      </c>
      <c r="J11" s="36">
        <v>5</v>
      </c>
      <c r="K11" s="33"/>
      <c r="L11" s="31"/>
      <c r="M11" s="34"/>
      <c r="N11" s="35"/>
      <c r="O11" s="31"/>
      <c r="P11" s="34"/>
      <c r="Q11" s="37">
        <v>5</v>
      </c>
      <c r="R11" s="38" t="s">
        <v>34</v>
      </c>
      <c r="S11" s="39" t="s">
        <v>35</v>
      </c>
      <c r="T11" s="40"/>
      <c r="U11" s="41"/>
      <c r="V11" s="42"/>
      <c r="W11" s="43"/>
      <c r="X11" s="44"/>
      <c r="Y11" s="42"/>
      <c r="Z11" s="28"/>
    </row>
    <row r="12" spans="1:26" ht="16.5" customHeight="1" x14ac:dyDescent="0.25">
      <c r="A12" s="179" t="s">
        <v>187</v>
      </c>
      <c r="B12" s="180" t="s">
        <v>188</v>
      </c>
      <c r="C12" s="181"/>
      <c r="D12" s="182"/>
      <c r="E12" s="183"/>
      <c r="F12" s="181"/>
      <c r="G12" s="184"/>
      <c r="H12" s="185">
        <v>2</v>
      </c>
      <c r="I12" s="181">
        <v>2</v>
      </c>
      <c r="J12" s="186" t="s">
        <v>189</v>
      </c>
      <c r="K12" s="183"/>
      <c r="L12" s="181"/>
      <c r="M12" s="184"/>
      <c r="N12" s="185"/>
      <c r="O12" s="181"/>
      <c r="P12" s="184"/>
      <c r="Q12" s="186" t="s">
        <v>189</v>
      </c>
      <c r="R12" s="187" t="s">
        <v>190</v>
      </c>
      <c r="S12" s="188" t="s">
        <v>191</v>
      </c>
      <c r="T12" s="40"/>
      <c r="U12" s="41"/>
      <c r="V12" s="42"/>
      <c r="W12" s="43"/>
      <c r="X12" s="44"/>
      <c r="Y12" s="42"/>
      <c r="Z12" s="28"/>
    </row>
    <row r="13" spans="1:26" ht="16.5" customHeight="1" thickBot="1" x14ac:dyDescent="0.3">
      <c r="A13" s="53" t="s">
        <v>42</v>
      </c>
      <c r="B13" s="54" t="s">
        <v>43</v>
      </c>
      <c r="C13" s="3" t="s">
        <v>24</v>
      </c>
      <c r="D13" s="55" t="s">
        <v>44</v>
      </c>
      <c r="E13" s="33"/>
      <c r="F13" s="31"/>
      <c r="G13" s="34"/>
      <c r="H13" s="140">
        <v>2</v>
      </c>
      <c r="I13" s="3">
        <v>2</v>
      </c>
      <c r="J13" s="141">
        <v>5</v>
      </c>
      <c r="K13" s="33"/>
      <c r="L13" s="31"/>
      <c r="M13" s="34"/>
      <c r="N13" s="33"/>
      <c r="O13" s="31"/>
      <c r="P13" s="34"/>
      <c r="Q13" s="56">
        <v>5</v>
      </c>
      <c r="R13" s="57" t="s">
        <v>45</v>
      </c>
      <c r="S13" s="58" t="s">
        <v>46</v>
      </c>
      <c r="T13" s="59"/>
      <c r="U13" s="41"/>
      <c r="V13" s="42"/>
      <c r="W13" s="43"/>
      <c r="X13" s="44"/>
      <c r="Y13" s="42"/>
      <c r="Z13" s="28"/>
    </row>
    <row r="14" spans="1:26" ht="16.5" customHeight="1" x14ac:dyDescent="0.25">
      <c r="A14" s="247" t="s">
        <v>47</v>
      </c>
      <c r="B14" s="248"/>
      <c r="C14" s="18"/>
      <c r="D14" s="19"/>
      <c r="E14" s="20"/>
      <c r="F14" s="21"/>
      <c r="G14" s="22">
        <v>15</v>
      </c>
      <c r="H14" s="23"/>
      <c r="I14" s="21"/>
      <c r="J14" s="24">
        <v>10</v>
      </c>
      <c r="K14" s="20"/>
      <c r="L14" s="21"/>
      <c r="M14" s="24">
        <v>15</v>
      </c>
      <c r="N14" s="20"/>
      <c r="O14" s="21"/>
      <c r="P14" s="22">
        <v>20</v>
      </c>
      <c r="Q14" s="25">
        <f>SUM(G14:P14)</f>
        <v>60</v>
      </c>
      <c r="R14" s="26"/>
      <c r="S14" s="27"/>
      <c r="T14" s="18"/>
      <c r="U14" s="18"/>
      <c r="V14" s="18"/>
      <c r="W14" s="18"/>
      <c r="X14" s="18"/>
      <c r="Y14" s="18"/>
      <c r="Z14" s="28"/>
    </row>
    <row r="15" spans="1:26" ht="16.5" customHeight="1" x14ac:dyDescent="0.25">
      <c r="A15" s="142" t="s">
        <v>169</v>
      </c>
      <c r="B15" s="143" t="s">
        <v>170</v>
      </c>
      <c r="C15" s="144" t="s">
        <v>50</v>
      </c>
      <c r="D15" s="145" t="s">
        <v>25</v>
      </c>
      <c r="E15" s="146">
        <v>2</v>
      </c>
      <c r="F15" s="144">
        <v>2</v>
      </c>
      <c r="G15" s="147">
        <v>5</v>
      </c>
      <c r="H15" s="157"/>
      <c r="I15" s="144"/>
      <c r="J15" s="147"/>
      <c r="K15" s="146"/>
      <c r="L15" s="144"/>
      <c r="M15" s="145"/>
      <c r="N15" s="146"/>
      <c r="O15" s="144"/>
      <c r="P15" s="147"/>
      <c r="Q15" s="148">
        <v>5</v>
      </c>
      <c r="R15" s="149" t="s">
        <v>51</v>
      </c>
      <c r="S15" s="150" t="s">
        <v>171</v>
      </c>
      <c r="T15" s="151"/>
      <c r="U15" s="152"/>
      <c r="V15" s="153"/>
      <c r="W15" s="261" t="s">
        <v>162</v>
      </c>
      <c r="X15" s="264" t="s">
        <v>53</v>
      </c>
      <c r="Y15" s="267" t="s">
        <v>54</v>
      </c>
      <c r="Z15" s="251"/>
    </row>
    <row r="16" spans="1:26" ht="16.5" customHeight="1" x14ac:dyDescent="0.25">
      <c r="A16" s="29" t="s">
        <v>59</v>
      </c>
      <c r="B16" s="30" t="s">
        <v>60</v>
      </c>
      <c r="C16" s="31" t="s">
        <v>24</v>
      </c>
      <c r="D16" s="32" t="s">
        <v>44</v>
      </c>
      <c r="E16" s="33">
        <v>2</v>
      </c>
      <c r="F16" s="31">
        <v>2</v>
      </c>
      <c r="G16" s="34">
        <v>5</v>
      </c>
      <c r="H16" s="35"/>
      <c r="I16" s="31"/>
      <c r="J16" s="34"/>
      <c r="K16" s="33"/>
      <c r="L16" s="31"/>
      <c r="M16" s="36"/>
      <c r="N16" s="33"/>
      <c r="O16" s="31"/>
      <c r="P16" s="34"/>
      <c r="Q16" s="34">
        <v>5</v>
      </c>
      <c r="R16" s="38" t="s">
        <v>186</v>
      </c>
      <c r="S16" s="39" t="s">
        <v>46</v>
      </c>
      <c r="T16" s="40"/>
      <c r="U16" s="41"/>
      <c r="V16" s="42"/>
      <c r="W16" s="262"/>
      <c r="X16" s="265"/>
      <c r="Y16" s="268"/>
      <c r="Z16" s="251"/>
    </row>
    <row r="17" spans="1:26" ht="16.5" customHeight="1" x14ac:dyDescent="0.25">
      <c r="A17" s="29" t="s">
        <v>70</v>
      </c>
      <c r="B17" s="119" t="s">
        <v>71</v>
      </c>
      <c r="C17" s="31" t="s">
        <v>24</v>
      </c>
      <c r="D17" s="32" t="s">
        <v>44</v>
      </c>
      <c r="E17" s="33"/>
      <c r="F17" s="31"/>
      <c r="G17" s="34"/>
      <c r="H17" s="35">
        <v>2</v>
      </c>
      <c r="I17" s="31">
        <v>2</v>
      </c>
      <c r="J17" s="34">
        <v>5</v>
      </c>
      <c r="K17" s="33"/>
      <c r="L17" s="31"/>
      <c r="M17" s="36"/>
      <c r="N17" s="33"/>
      <c r="O17" s="31"/>
      <c r="P17" s="34"/>
      <c r="Q17" s="117">
        <v>5</v>
      </c>
      <c r="R17" s="115" t="s">
        <v>182</v>
      </c>
      <c r="S17" s="116" t="s">
        <v>46</v>
      </c>
      <c r="T17" s="125"/>
      <c r="U17" s="126" t="s">
        <v>59</v>
      </c>
      <c r="V17" s="127" t="s">
        <v>60</v>
      </c>
      <c r="W17" s="262"/>
      <c r="X17" s="265"/>
      <c r="Y17" s="268"/>
      <c r="Z17" s="251"/>
    </row>
    <row r="18" spans="1:26" ht="16.5" customHeight="1" x14ac:dyDescent="0.25">
      <c r="A18" s="29" t="s">
        <v>62</v>
      </c>
      <c r="B18" s="30" t="s">
        <v>63</v>
      </c>
      <c r="C18" s="31" t="s">
        <v>24</v>
      </c>
      <c r="D18" s="32" t="s">
        <v>25</v>
      </c>
      <c r="E18" s="33"/>
      <c r="F18" s="31"/>
      <c r="G18" s="34"/>
      <c r="H18" s="35"/>
      <c r="I18" s="31"/>
      <c r="J18" s="34"/>
      <c r="K18" s="33">
        <v>2</v>
      </c>
      <c r="L18" s="31">
        <v>2</v>
      </c>
      <c r="M18" s="36">
        <v>5</v>
      </c>
      <c r="N18" s="33"/>
      <c r="O18" s="31"/>
      <c r="P18" s="34"/>
      <c r="Q18" s="34">
        <v>5</v>
      </c>
      <c r="R18" s="38" t="s">
        <v>185</v>
      </c>
      <c r="S18" s="39" t="s">
        <v>46</v>
      </c>
      <c r="T18" s="66"/>
      <c r="U18" s="62"/>
      <c r="V18" s="63"/>
      <c r="W18" s="262"/>
      <c r="X18" s="265"/>
      <c r="Y18" s="268"/>
      <c r="Z18" s="251"/>
    </row>
    <row r="19" spans="1:26" s="100" customFormat="1" ht="16.5" customHeight="1" x14ac:dyDescent="0.25">
      <c r="A19" s="142" t="s">
        <v>172</v>
      </c>
      <c r="B19" s="143" t="s">
        <v>173</v>
      </c>
      <c r="C19" s="144" t="s">
        <v>24</v>
      </c>
      <c r="D19" s="145" t="s">
        <v>44</v>
      </c>
      <c r="E19" s="146"/>
      <c r="F19" s="144"/>
      <c r="G19" s="147"/>
      <c r="H19" s="157"/>
      <c r="I19" s="144"/>
      <c r="J19" s="147"/>
      <c r="K19" s="146">
        <v>2</v>
      </c>
      <c r="L19" s="144">
        <v>2</v>
      </c>
      <c r="M19" s="145">
        <v>5</v>
      </c>
      <c r="N19" s="146"/>
      <c r="O19" s="144"/>
      <c r="P19" s="147"/>
      <c r="Q19" s="148">
        <v>5</v>
      </c>
      <c r="R19" s="149" t="s">
        <v>61</v>
      </c>
      <c r="S19" s="150" t="s">
        <v>174</v>
      </c>
      <c r="T19" s="154"/>
      <c r="U19" s="155"/>
      <c r="V19" s="142"/>
      <c r="W19" s="262"/>
      <c r="X19" s="265"/>
      <c r="Y19" s="268"/>
      <c r="Z19" s="251"/>
    </row>
    <row r="20" spans="1:26" ht="16.5" customHeight="1" x14ac:dyDescent="0.25">
      <c r="A20" s="29" t="s">
        <v>72</v>
      </c>
      <c r="B20" s="30" t="s">
        <v>73</v>
      </c>
      <c r="C20" s="31" t="s">
        <v>24</v>
      </c>
      <c r="D20" s="32" t="s">
        <v>25</v>
      </c>
      <c r="E20" s="33"/>
      <c r="F20" s="31"/>
      <c r="G20" s="34"/>
      <c r="H20" s="35"/>
      <c r="I20" s="31"/>
      <c r="J20" s="34"/>
      <c r="K20" s="33">
        <v>2</v>
      </c>
      <c r="L20" s="31">
        <v>2</v>
      </c>
      <c r="M20" s="36">
        <v>5</v>
      </c>
      <c r="N20" s="33"/>
      <c r="O20" s="31"/>
      <c r="P20" s="34"/>
      <c r="Q20" s="37">
        <v>5</v>
      </c>
      <c r="R20" s="38" t="s">
        <v>163</v>
      </c>
      <c r="S20" s="39" t="s">
        <v>52</v>
      </c>
      <c r="T20" s="65"/>
      <c r="U20" s="41"/>
      <c r="V20" s="42"/>
      <c r="W20" s="262"/>
      <c r="X20" s="265"/>
      <c r="Y20" s="268"/>
      <c r="Z20" s="251"/>
    </row>
    <row r="21" spans="1:26" ht="16.5" customHeight="1" x14ac:dyDescent="0.25">
      <c r="A21" s="29" t="s">
        <v>75</v>
      </c>
      <c r="B21" s="30" t="s">
        <v>76</v>
      </c>
      <c r="C21" s="31" t="s">
        <v>24</v>
      </c>
      <c r="D21" s="32" t="s">
        <v>44</v>
      </c>
      <c r="E21" s="33"/>
      <c r="F21" s="31"/>
      <c r="G21" s="34"/>
      <c r="H21" s="35"/>
      <c r="I21" s="31"/>
      <c r="J21" s="34"/>
      <c r="K21" s="33">
        <v>0</v>
      </c>
      <c r="L21" s="31">
        <v>4</v>
      </c>
      <c r="M21" s="36">
        <v>5</v>
      </c>
      <c r="N21" s="33"/>
      <c r="O21" s="31"/>
      <c r="P21" s="34"/>
      <c r="Q21" s="37">
        <v>5</v>
      </c>
      <c r="R21" s="38" t="s">
        <v>51</v>
      </c>
      <c r="S21" s="39" t="s">
        <v>52</v>
      </c>
      <c r="T21" s="66"/>
      <c r="U21" s="41"/>
      <c r="V21" s="42"/>
      <c r="W21" s="262"/>
      <c r="X21" s="265"/>
      <c r="Y21" s="268"/>
      <c r="Z21" s="251"/>
    </row>
    <row r="22" spans="1:26" ht="16.5" customHeight="1" x14ac:dyDescent="0.25">
      <c r="A22" s="29" t="s">
        <v>65</v>
      </c>
      <c r="B22" s="47" t="s">
        <v>66</v>
      </c>
      <c r="C22" s="31" t="s">
        <v>24</v>
      </c>
      <c r="D22" s="32" t="s">
        <v>25</v>
      </c>
      <c r="E22" s="33"/>
      <c r="F22" s="31"/>
      <c r="G22" s="34"/>
      <c r="H22" s="35"/>
      <c r="I22" s="31"/>
      <c r="J22" s="34"/>
      <c r="K22" s="33"/>
      <c r="L22" s="31"/>
      <c r="M22" s="36"/>
      <c r="N22" s="33">
        <v>2</v>
      </c>
      <c r="O22" s="31">
        <v>2</v>
      </c>
      <c r="P22" s="34">
        <v>5</v>
      </c>
      <c r="Q22" s="50">
        <v>5</v>
      </c>
      <c r="R22" s="51" t="s">
        <v>67</v>
      </c>
      <c r="S22" s="52" t="s">
        <v>46</v>
      </c>
      <c r="T22" s="128"/>
      <c r="U22" s="67" t="s">
        <v>172</v>
      </c>
      <c r="V22" s="68" t="s">
        <v>64</v>
      </c>
      <c r="W22" s="262"/>
      <c r="X22" s="265"/>
      <c r="Y22" s="268"/>
      <c r="Z22" s="251"/>
    </row>
    <row r="23" spans="1:26" ht="16.5" customHeight="1" x14ac:dyDescent="0.25">
      <c r="A23" s="29" t="s">
        <v>55</v>
      </c>
      <c r="B23" s="30" t="s">
        <v>56</v>
      </c>
      <c r="C23" s="31" t="s">
        <v>24</v>
      </c>
      <c r="D23" s="32" t="s">
        <v>25</v>
      </c>
      <c r="E23" s="33"/>
      <c r="F23" s="31"/>
      <c r="G23" s="34"/>
      <c r="H23" s="35"/>
      <c r="I23" s="31"/>
      <c r="J23" s="34"/>
      <c r="K23" s="33"/>
      <c r="L23" s="31"/>
      <c r="M23" s="36"/>
      <c r="N23" s="33">
        <v>2</v>
      </c>
      <c r="O23" s="31">
        <v>2</v>
      </c>
      <c r="P23" s="34">
        <v>5</v>
      </c>
      <c r="Q23" s="34">
        <v>5</v>
      </c>
      <c r="R23" s="38" t="s">
        <v>57</v>
      </c>
      <c r="S23" s="39" t="s">
        <v>159</v>
      </c>
      <c r="T23" s="65"/>
      <c r="U23" s="41"/>
      <c r="V23" s="42"/>
      <c r="W23" s="262"/>
      <c r="X23" s="265"/>
      <c r="Y23" s="268"/>
      <c r="Z23" s="251"/>
    </row>
    <row r="24" spans="1:26" ht="16.5" customHeight="1" x14ac:dyDescent="0.25">
      <c r="A24" s="189" t="s">
        <v>192</v>
      </c>
      <c r="B24" s="190" t="s">
        <v>193</v>
      </c>
      <c r="C24" s="181" t="s">
        <v>24</v>
      </c>
      <c r="D24" s="182" t="s">
        <v>25</v>
      </c>
      <c r="E24" s="183"/>
      <c r="F24" s="181"/>
      <c r="G24" s="184"/>
      <c r="H24" s="185"/>
      <c r="I24" s="181"/>
      <c r="J24" s="184"/>
      <c r="K24" s="183"/>
      <c r="L24" s="181"/>
      <c r="M24" s="197"/>
      <c r="N24" s="183">
        <v>2</v>
      </c>
      <c r="O24" s="181">
        <v>2</v>
      </c>
      <c r="P24" s="186" t="s">
        <v>189</v>
      </c>
      <c r="Q24" s="186" t="s">
        <v>189</v>
      </c>
      <c r="R24" s="187" t="s">
        <v>194</v>
      </c>
      <c r="S24" s="188" t="s">
        <v>195</v>
      </c>
      <c r="T24" s="65"/>
      <c r="U24" s="41"/>
      <c r="V24" s="42"/>
      <c r="W24" s="262"/>
      <c r="X24" s="265"/>
      <c r="Y24" s="268"/>
      <c r="Z24" s="251"/>
    </row>
    <row r="25" spans="1:26" s="100" customFormat="1" ht="16.5" customHeight="1" x14ac:dyDescent="0.25">
      <c r="A25" s="29" t="s">
        <v>68</v>
      </c>
      <c r="B25" s="30" t="s">
        <v>69</v>
      </c>
      <c r="C25" s="31" t="s">
        <v>24</v>
      </c>
      <c r="D25" s="32" t="s">
        <v>44</v>
      </c>
      <c r="E25" s="33"/>
      <c r="F25" s="31"/>
      <c r="G25" s="34"/>
      <c r="H25" s="35"/>
      <c r="I25" s="31"/>
      <c r="J25" s="34"/>
      <c r="K25" s="33"/>
      <c r="L25" s="31"/>
      <c r="M25" s="36"/>
      <c r="N25" s="33">
        <v>2</v>
      </c>
      <c r="O25" s="31">
        <v>2</v>
      </c>
      <c r="P25" s="34">
        <v>5</v>
      </c>
      <c r="Q25" s="34">
        <v>5</v>
      </c>
      <c r="R25" s="38" t="s">
        <v>51</v>
      </c>
      <c r="S25" s="39" t="s">
        <v>52</v>
      </c>
      <c r="T25" s="66"/>
      <c r="U25" s="41"/>
      <c r="V25" s="42"/>
      <c r="W25" s="262"/>
      <c r="X25" s="265"/>
      <c r="Y25" s="268"/>
      <c r="Z25" s="251"/>
    </row>
    <row r="26" spans="1:26" ht="16.5" customHeight="1" thickBot="1" x14ac:dyDescent="0.3">
      <c r="A26" s="29" t="s">
        <v>77</v>
      </c>
      <c r="B26" s="47" t="s">
        <v>78</v>
      </c>
      <c r="C26" s="48" t="s">
        <v>24</v>
      </c>
      <c r="D26" s="49" t="s">
        <v>44</v>
      </c>
      <c r="E26" s="200"/>
      <c r="F26" s="3"/>
      <c r="G26" s="201"/>
      <c r="H26" s="70"/>
      <c r="I26" s="48"/>
      <c r="J26" s="71"/>
      <c r="K26" s="69"/>
      <c r="L26" s="48"/>
      <c r="M26" s="71"/>
      <c r="N26" s="200">
        <v>0</v>
      </c>
      <c r="O26" s="3">
        <v>8</v>
      </c>
      <c r="P26" s="201">
        <v>10</v>
      </c>
      <c r="Q26" s="50">
        <v>10</v>
      </c>
      <c r="R26" s="38" t="s">
        <v>67</v>
      </c>
      <c r="S26" s="39" t="s">
        <v>46</v>
      </c>
      <c r="T26" s="66"/>
      <c r="U26" s="41" t="s">
        <v>161</v>
      </c>
      <c r="V26" s="129" t="s">
        <v>160</v>
      </c>
      <c r="W26" s="262"/>
      <c r="X26" s="265"/>
      <c r="Y26" s="268"/>
      <c r="Z26" s="251"/>
    </row>
    <row r="27" spans="1:26" ht="26.45" customHeight="1" x14ac:dyDescent="0.25">
      <c r="A27" s="252" t="s">
        <v>79</v>
      </c>
      <c r="B27" s="253"/>
      <c r="C27" s="72"/>
      <c r="D27" s="73"/>
      <c r="E27" s="174"/>
      <c r="F27" s="175"/>
      <c r="G27" s="176">
        <v>5</v>
      </c>
      <c r="H27" s="177"/>
      <c r="I27" s="175"/>
      <c r="J27" s="178"/>
      <c r="K27" s="174"/>
      <c r="L27" s="175"/>
      <c r="M27" s="178">
        <v>15</v>
      </c>
      <c r="N27" s="174"/>
      <c r="O27" s="175"/>
      <c r="P27" s="176">
        <v>5</v>
      </c>
      <c r="Q27" s="74">
        <v>25</v>
      </c>
      <c r="R27" s="75"/>
      <c r="S27" s="76"/>
      <c r="T27" s="72"/>
      <c r="U27" s="72"/>
      <c r="V27" s="72"/>
      <c r="W27" s="262"/>
      <c r="X27" s="265"/>
      <c r="Y27" s="268"/>
      <c r="Z27" s="28"/>
    </row>
    <row r="28" spans="1:26" ht="16.5" customHeight="1" x14ac:dyDescent="0.25">
      <c r="A28" s="29" t="s">
        <v>89</v>
      </c>
      <c r="B28" s="81" t="s">
        <v>90</v>
      </c>
      <c r="C28" s="31" t="s">
        <v>80</v>
      </c>
      <c r="D28" s="32" t="s">
        <v>44</v>
      </c>
      <c r="E28" s="121">
        <v>2</v>
      </c>
      <c r="F28" s="120">
        <v>0</v>
      </c>
      <c r="G28" s="122">
        <v>3</v>
      </c>
      <c r="H28" s="35"/>
      <c r="I28" s="31"/>
      <c r="J28" s="36"/>
      <c r="K28" s="33"/>
      <c r="L28" s="31"/>
      <c r="M28" s="36"/>
      <c r="N28" s="33"/>
      <c r="O28" s="31"/>
      <c r="P28" s="34"/>
      <c r="Q28" s="37">
        <v>3</v>
      </c>
      <c r="R28" s="60" t="s">
        <v>85</v>
      </c>
      <c r="S28" s="39" t="s">
        <v>46</v>
      </c>
      <c r="T28" s="40"/>
      <c r="U28" s="38"/>
      <c r="V28" s="80"/>
      <c r="W28" s="262"/>
      <c r="X28" s="265"/>
      <c r="Y28" s="268"/>
      <c r="Z28" s="28"/>
    </row>
    <row r="29" spans="1:26" ht="16.5" customHeight="1" x14ac:dyDescent="0.25">
      <c r="A29" s="29" t="s">
        <v>91</v>
      </c>
      <c r="B29" s="30" t="s">
        <v>92</v>
      </c>
      <c r="C29" s="31" t="s">
        <v>80</v>
      </c>
      <c r="D29" s="32" t="s">
        <v>44</v>
      </c>
      <c r="E29" s="33">
        <v>2</v>
      </c>
      <c r="F29" s="31">
        <v>2</v>
      </c>
      <c r="G29" s="34">
        <v>5</v>
      </c>
      <c r="H29" s="35"/>
      <c r="I29" s="31"/>
      <c r="J29" s="36"/>
      <c r="K29" s="33"/>
      <c r="L29" s="31"/>
      <c r="M29" s="36"/>
      <c r="N29" s="33"/>
      <c r="O29" s="31"/>
      <c r="P29" s="34"/>
      <c r="Q29" s="37">
        <v>5</v>
      </c>
      <c r="R29" s="115" t="s">
        <v>93</v>
      </c>
      <c r="S29" s="116" t="s">
        <v>58</v>
      </c>
      <c r="T29" s="65"/>
      <c r="U29" s="41"/>
      <c r="V29" s="42"/>
      <c r="W29" s="262"/>
      <c r="X29" s="265"/>
      <c r="Y29" s="268"/>
      <c r="Z29" s="28"/>
    </row>
    <row r="30" spans="1:26" ht="16.5" customHeight="1" x14ac:dyDescent="0.25">
      <c r="A30" s="142" t="s">
        <v>175</v>
      </c>
      <c r="B30" s="156" t="s">
        <v>176</v>
      </c>
      <c r="C30" s="144" t="s">
        <v>80</v>
      </c>
      <c r="D30" s="145" t="s">
        <v>25</v>
      </c>
      <c r="E30" s="146"/>
      <c r="F30" s="144"/>
      <c r="G30" s="147"/>
      <c r="H30" s="157">
        <v>2</v>
      </c>
      <c r="I30" s="144">
        <v>2</v>
      </c>
      <c r="J30" s="147">
        <v>5</v>
      </c>
      <c r="K30" s="158"/>
      <c r="L30" s="159"/>
      <c r="M30" s="160"/>
      <c r="N30" s="158"/>
      <c r="O30" s="159"/>
      <c r="P30" s="191"/>
      <c r="Q30" s="148">
        <v>5</v>
      </c>
      <c r="R30" s="202" t="s">
        <v>183</v>
      </c>
      <c r="S30" s="150" t="s">
        <v>174</v>
      </c>
      <c r="U30" s="142" t="s">
        <v>169</v>
      </c>
      <c r="V30" s="155" t="s">
        <v>49</v>
      </c>
      <c r="W30" s="262"/>
      <c r="X30" s="265"/>
      <c r="Y30" s="268"/>
    </row>
    <row r="31" spans="1:26" ht="16.5" customHeight="1" x14ac:dyDescent="0.25">
      <c r="A31" s="29" t="s">
        <v>178</v>
      </c>
      <c r="B31" s="165" t="s">
        <v>179</v>
      </c>
      <c r="C31" s="31" t="s">
        <v>80</v>
      </c>
      <c r="D31" s="32" t="s">
        <v>44</v>
      </c>
      <c r="E31" s="121"/>
      <c r="F31" s="120"/>
      <c r="G31" s="122"/>
      <c r="H31" s="123"/>
      <c r="I31" s="120"/>
      <c r="J31" s="124"/>
      <c r="K31" s="121">
        <v>2</v>
      </c>
      <c r="L31" s="120">
        <v>2</v>
      </c>
      <c r="M31" s="124">
        <v>5</v>
      </c>
      <c r="N31" s="121"/>
      <c r="O31" s="120"/>
      <c r="P31" s="122"/>
      <c r="Q31" s="117">
        <v>5</v>
      </c>
      <c r="R31" s="115" t="s">
        <v>184</v>
      </c>
      <c r="S31" s="39" t="s">
        <v>46</v>
      </c>
      <c r="T31" s="79"/>
      <c r="U31" s="62" t="s">
        <v>48</v>
      </c>
      <c r="V31" s="63" t="s">
        <v>49</v>
      </c>
      <c r="W31" s="262"/>
      <c r="X31" s="265"/>
      <c r="Y31" s="268"/>
      <c r="Z31" s="28"/>
    </row>
    <row r="32" spans="1:26" ht="16.5" customHeight="1" x14ac:dyDescent="0.25">
      <c r="A32" s="77" t="s">
        <v>81</v>
      </c>
      <c r="B32" s="78" t="s">
        <v>82</v>
      </c>
      <c r="C32" s="31" t="s">
        <v>80</v>
      </c>
      <c r="D32" s="32" t="s">
        <v>25</v>
      </c>
      <c r="E32" s="121"/>
      <c r="F32" s="120"/>
      <c r="G32" s="122"/>
      <c r="H32" s="123"/>
      <c r="I32" s="120"/>
      <c r="J32" s="124"/>
      <c r="K32" s="121">
        <v>2</v>
      </c>
      <c r="L32" s="120">
        <v>2</v>
      </c>
      <c r="M32" s="124">
        <v>5</v>
      </c>
      <c r="N32" s="121"/>
      <c r="O32" s="120"/>
      <c r="P32" s="122"/>
      <c r="Q32" s="117">
        <v>5</v>
      </c>
      <c r="R32" s="38" t="s">
        <v>74</v>
      </c>
      <c r="S32" s="39" t="s">
        <v>52</v>
      </c>
      <c r="T32" s="61"/>
      <c r="U32" s="62" t="s">
        <v>48</v>
      </c>
      <c r="V32" s="63" t="s">
        <v>49</v>
      </c>
      <c r="W32" s="262"/>
      <c r="X32" s="265"/>
      <c r="Y32" s="268"/>
      <c r="Z32" s="28"/>
    </row>
    <row r="33" spans="1:28" ht="16.5" customHeight="1" x14ac:dyDescent="0.25">
      <c r="A33" s="29" t="s">
        <v>83</v>
      </c>
      <c r="B33" s="78" t="s">
        <v>84</v>
      </c>
      <c r="C33" s="31" t="s">
        <v>80</v>
      </c>
      <c r="D33" s="32" t="s">
        <v>25</v>
      </c>
      <c r="E33" s="33"/>
      <c r="F33" s="31"/>
      <c r="G33" s="34"/>
      <c r="H33" s="35"/>
      <c r="I33" s="31"/>
      <c r="J33" s="36"/>
      <c r="K33" s="33">
        <v>2</v>
      </c>
      <c r="L33" s="31">
        <v>2</v>
      </c>
      <c r="M33" s="36">
        <v>5</v>
      </c>
      <c r="N33" s="33"/>
      <c r="O33" s="31"/>
      <c r="P33" s="34"/>
      <c r="Q33" s="37">
        <v>5</v>
      </c>
      <c r="R33" s="115" t="s">
        <v>182</v>
      </c>
      <c r="S33" s="39" t="s">
        <v>46</v>
      </c>
      <c r="T33" s="66"/>
      <c r="U33" s="130"/>
      <c r="V33" s="131"/>
      <c r="W33" s="262"/>
      <c r="X33" s="265"/>
      <c r="Y33" s="268"/>
      <c r="Z33" s="28"/>
    </row>
    <row r="34" spans="1:28" ht="16.5" customHeight="1" x14ac:dyDescent="0.25">
      <c r="A34" s="166" t="s">
        <v>86</v>
      </c>
      <c r="B34" s="78" t="s">
        <v>87</v>
      </c>
      <c r="C34" s="31" t="s">
        <v>80</v>
      </c>
      <c r="D34" s="32" t="s">
        <v>25</v>
      </c>
      <c r="E34" s="121"/>
      <c r="F34" s="120"/>
      <c r="G34" s="122"/>
      <c r="H34" s="123"/>
      <c r="I34" s="120"/>
      <c r="J34" s="124"/>
      <c r="K34" s="121"/>
      <c r="L34" s="120"/>
      <c r="M34" s="124"/>
      <c r="N34" s="121">
        <v>2</v>
      </c>
      <c r="O34" s="120">
        <v>2</v>
      </c>
      <c r="P34" s="122">
        <v>5</v>
      </c>
      <c r="Q34" s="117">
        <v>5</v>
      </c>
      <c r="R34" s="38" t="s">
        <v>164</v>
      </c>
      <c r="S34" s="39" t="s">
        <v>46</v>
      </c>
      <c r="T34" s="65"/>
      <c r="U34" s="41"/>
      <c r="V34" s="42"/>
      <c r="W34" s="262"/>
      <c r="X34" s="265"/>
      <c r="Y34" s="268"/>
      <c r="Z34" s="100"/>
    </row>
    <row r="35" spans="1:28" ht="16.5" customHeight="1" thickBot="1" x14ac:dyDescent="0.3">
      <c r="A35" s="142" t="s">
        <v>180</v>
      </c>
      <c r="B35" s="156" t="s">
        <v>177</v>
      </c>
      <c r="C35" s="144" t="s">
        <v>80</v>
      </c>
      <c r="D35" s="145" t="s">
        <v>44</v>
      </c>
      <c r="E35" s="192"/>
      <c r="F35" s="193"/>
      <c r="G35" s="194"/>
      <c r="H35" s="157"/>
      <c r="I35" s="144"/>
      <c r="J35" s="147"/>
      <c r="K35" s="146"/>
      <c r="L35" s="144"/>
      <c r="M35" s="145"/>
      <c r="N35" s="192">
        <v>2</v>
      </c>
      <c r="O35" s="193">
        <v>2</v>
      </c>
      <c r="P35" s="194">
        <v>5</v>
      </c>
      <c r="Q35" s="148">
        <v>5</v>
      </c>
      <c r="R35" s="161" t="s">
        <v>88</v>
      </c>
      <c r="S35" s="150" t="s">
        <v>171</v>
      </c>
      <c r="U35" s="142" t="s">
        <v>169</v>
      </c>
      <c r="V35" s="162" t="s">
        <v>49</v>
      </c>
      <c r="W35" s="263"/>
      <c r="X35" s="266"/>
      <c r="Y35" s="269"/>
    </row>
    <row r="36" spans="1:28" ht="16.5" customHeight="1" x14ac:dyDescent="0.25">
      <c r="A36" s="254" t="s">
        <v>94</v>
      </c>
      <c r="B36" s="255"/>
      <c r="C36" s="82"/>
      <c r="D36" s="83"/>
      <c r="E36" s="84"/>
      <c r="F36" s="82"/>
      <c r="G36" s="85"/>
      <c r="H36" s="84"/>
      <c r="I36" s="82"/>
      <c r="J36" s="85"/>
      <c r="K36" s="84"/>
      <c r="L36" s="82"/>
      <c r="M36" s="85"/>
      <c r="N36" s="86"/>
      <c r="O36" s="82"/>
      <c r="P36" s="85"/>
      <c r="Q36" s="118">
        <v>5</v>
      </c>
      <c r="R36" s="256"/>
      <c r="S36" s="257"/>
      <c r="T36" s="82"/>
      <c r="U36" s="82"/>
      <c r="V36" s="82"/>
      <c r="W36" s="82"/>
      <c r="X36" s="82"/>
      <c r="Y36" s="82"/>
      <c r="Z36" s="28"/>
    </row>
    <row r="37" spans="1:28" ht="16.5" customHeight="1" x14ac:dyDescent="0.25">
      <c r="A37" s="29" t="s">
        <v>95</v>
      </c>
      <c r="B37" s="30" t="s">
        <v>96</v>
      </c>
      <c r="C37" s="31" t="s">
        <v>97</v>
      </c>
      <c r="D37" s="32" t="s">
        <v>25</v>
      </c>
      <c r="E37" s="33">
        <v>2</v>
      </c>
      <c r="F37" s="31">
        <v>2</v>
      </c>
      <c r="G37" s="34">
        <v>5</v>
      </c>
      <c r="H37" s="35"/>
      <c r="I37" s="31"/>
      <c r="J37" s="36"/>
      <c r="K37" s="33">
        <v>2</v>
      </c>
      <c r="L37" s="31">
        <v>2</v>
      </c>
      <c r="M37" s="34">
        <v>5</v>
      </c>
      <c r="N37" s="35"/>
      <c r="O37" s="31"/>
      <c r="P37" s="36"/>
      <c r="Q37" s="117">
        <v>5</v>
      </c>
      <c r="R37" s="115" t="s">
        <v>98</v>
      </c>
      <c r="S37" s="116" t="s">
        <v>99</v>
      </c>
      <c r="T37" s="87"/>
      <c r="U37" s="41"/>
      <c r="V37" s="42"/>
      <c r="W37" s="43"/>
      <c r="X37" s="44"/>
      <c r="Y37" s="42"/>
      <c r="Z37" s="28"/>
    </row>
    <row r="38" spans="1:28" ht="16.5" customHeight="1" x14ac:dyDescent="0.25">
      <c r="A38" s="29" t="s">
        <v>100</v>
      </c>
      <c r="B38" s="30" t="s">
        <v>101</v>
      </c>
      <c r="C38" s="31" t="s">
        <v>97</v>
      </c>
      <c r="D38" s="32" t="s">
        <v>25</v>
      </c>
      <c r="E38" s="33">
        <v>2</v>
      </c>
      <c r="F38" s="31">
        <v>2</v>
      </c>
      <c r="G38" s="34">
        <v>5</v>
      </c>
      <c r="H38" s="35"/>
      <c r="I38" s="31"/>
      <c r="J38" s="36"/>
      <c r="K38" s="33">
        <v>2</v>
      </c>
      <c r="L38" s="31">
        <v>2</v>
      </c>
      <c r="M38" s="34">
        <v>5</v>
      </c>
      <c r="N38" s="35"/>
      <c r="O38" s="31"/>
      <c r="P38" s="36"/>
      <c r="Q38" s="37">
        <v>5</v>
      </c>
      <c r="R38" s="38" t="s">
        <v>102</v>
      </c>
      <c r="S38" s="39" t="s">
        <v>103</v>
      </c>
      <c r="T38" s="40"/>
      <c r="U38" s="41"/>
      <c r="V38" s="42"/>
      <c r="W38" s="43"/>
      <c r="X38" s="44"/>
      <c r="Y38" s="42"/>
      <c r="Z38" s="28"/>
    </row>
    <row r="39" spans="1:28" ht="16.5" customHeight="1" x14ac:dyDescent="0.25">
      <c r="A39" s="29" t="s">
        <v>104</v>
      </c>
      <c r="B39" s="30" t="s">
        <v>105</v>
      </c>
      <c r="C39" s="31" t="s">
        <v>97</v>
      </c>
      <c r="D39" s="32" t="s">
        <v>25</v>
      </c>
      <c r="E39" s="33">
        <v>1</v>
      </c>
      <c r="F39" s="31">
        <v>1</v>
      </c>
      <c r="G39" s="34">
        <v>3</v>
      </c>
      <c r="H39" s="35"/>
      <c r="I39" s="31"/>
      <c r="J39" s="36"/>
      <c r="K39" s="33">
        <v>1</v>
      </c>
      <c r="L39" s="31">
        <v>1</v>
      </c>
      <c r="M39" s="34">
        <v>3</v>
      </c>
      <c r="N39" s="35"/>
      <c r="O39" s="31"/>
      <c r="P39" s="36"/>
      <c r="Q39" s="37">
        <v>3</v>
      </c>
      <c r="R39" s="38" t="s">
        <v>106</v>
      </c>
      <c r="S39" s="88" t="s">
        <v>107</v>
      </c>
      <c r="T39" s="87"/>
      <c r="U39" s="41"/>
      <c r="V39" s="42"/>
      <c r="W39" s="43"/>
      <c r="X39" s="44"/>
      <c r="Y39" s="42"/>
      <c r="Z39" s="28"/>
    </row>
    <row r="40" spans="1:28" ht="16.5" customHeight="1" x14ac:dyDescent="0.25">
      <c r="A40" s="195" t="s">
        <v>196</v>
      </c>
      <c r="B40" s="196" t="s">
        <v>197</v>
      </c>
      <c r="C40" s="181"/>
      <c r="D40" s="182"/>
      <c r="E40" s="183">
        <v>1</v>
      </c>
      <c r="F40" s="181">
        <v>1</v>
      </c>
      <c r="G40" s="186" t="s">
        <v>198</v>
      </c>
      <c r="H40" s="185"/>
      <c r="I40" s="181"/>
      <c r="J40" s="197"/>
      <c r="K40" s="183">
        <v>1</v>
      </c>
      <c r="L40" s="181">
        <v>1</v>
      </c>
      <c r="M40" s="186" t="s">
        <v>198</v>
      </c>
      <c r="N40" s="185"/>
      <c r="O40" s="181"/>
      <c r="P40" s="197"/>
      <c r="Q40" s="198" t="s">
        <v>198</v>
      </c>
      <c r="R40" s="187" t="s">
        <v>199</v>
      </c>
      <c r="S40" s="199" t="s">
        <v>200</v>
      </c>
      <c r="T40" s="87"/>
      <c r="U40" s="41"/>
      <c r="V40" s="42"/>
      <c r="W40" s="43"/>
      <c r="X40" s="44"/>
      <c r="Y40" s="42"/>
      <c r="Z40" s="28"/>
    </row>
    <row r="41" spans="1:28" ht="16.5" customHeight="1" x14ac:dyDescent="0.25">
      <c r="A41" s="29" t="s">
        <v>108</v>
      </c>
      <c r="B41" s="30" t="s">
        <v>109</v>
      </c>
      <c r="C41" s="31" t="s">
        <v>97</v>
      </c>
      <c r="D41" s="32" t="s">
        <v>25</v>
      </c>
      <c r="E41" s="33"/>
      <c r="F41" s="31"/>
      <c r="G41" s="34"/>
      <c r="H41" s="35">
        <v>2</v>
      </c>
      <c r="I41" s="31">
        <v>2</v>
      </c>
      <c r="J41" s="36">
        <v>5</v>
      </c>
      <c r="K41" s="33"/>
      <c r="L41" s="31"/>
      <c r="M41" s="34"/>
      <c r="N41" s="35">
        <v>2</v>
      </c>
      <c r="O41" s="31">
        <v>2</v>
      </c>
      <c r="P41" s="36">
        <v>5</v>
      </c>
      <c r="Q41" s="37">
        <v>5</v>
      </c>
      <c r="R41" s="38" t="s">
        <v>110</v>
      </c>
      <c r="S41" s="88" t="s">
        <v>111</v>
      </c>
      <c r="T41" s="66"/>
      <c r="U41" s="41"/>
      <c r="V41" s="42"/>
      <c r="W41" s="64"/>
      <c r="X41" s="44"/>
      <c r="Y41" s="42"/>
      <c r="Z41" s="28"/>
    </row>
    <row r="42" spans="1:28" s="89" customFormat="1" ht="16.5" customHeight="1" thickBot="1" x14ac:dyDescent="0.3">
      <c r="A42" s="29" t="s">
        <v>112</v>
      </c>
      <c r="B42" s="30" t="s">
        <v>113</v>
      </c>
      <c r="C42" s="132" t="s">
        <v>97</v>
      </c>
      <c r="D42" s="133" t="s">
        <v>44</v>
      </c>
      <c r="E42" s="33">
        <v>2</v>
      </c>
      <c r="F42" s="31">
        <v>2</v>
      </c>
      <c r="G42" s="34">
        <v>5</v>
      </c>
      <c r="H42" s="35"/>
      <c r="I42" s="31"/>
      <c r="J42" s="36"/>
      <c r="K42" s="33"/>
      <c r="L42" s="31"/>
      <c r="M42" s="34"/>
      <c r="N42" s="35"/>
      <c r="O42" s="31"/>
      <c r="P42" s="36"/>
      <c r="Q42" s="37">
        <v>5</v>
      </c>
      <c r="R42" s="38" t="s">
        <v>88</v>
      </c>
      <c r="S42" s="88" t="s">
        <v>114</v>
      </c>
      <c r="T42" s="249" t="s">
        <v>115</v>
      </c>
      <c r="U42" s="41"/>
      <c r="V42" s="42"/>
      <c r="W42" s="64"/>
      <c r="X42" s="44"/>
      <c r="Y42" s="42"/>
      <c r="Z42" s="28"/>
      <c r="AA42" s="1"/>
      <c r="AB42" s="1"/>
    </row>
    <row r="43" spans="1:28" ht="15.75" thickBot="1" x14ac:dyDescent="0.3">
      <c r="A43" s="258" t="s">
        <v>116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60"/>
      <c r="T43" s="250"/>
    </row>
    <row r="44" spans="1:28" ht="15.75" thickBot="1" x14ac:dyDescent="0.3">
      <c r="A44" s="241" t="s">
        <v>117</v>
      </c>
      <c r="B44" s="242"/>
      <c r="C44" s="90"/>
      <c r="D44" s="90"/>
      <c r="E44" s="90"/>
      <c r="F44" s="90"/>
      <c r="G44" s="90">
        <f>G5+G27+G36</f>
        <v>30</v>
      </c>
      <c r="H44" s="90"/>
      <c r="I44" s="90"/>
      <c r="J44" s="90">
        <f>J5+J27+J36</f>
        <v>30</v>
      </c>
      <c r="K44" s="90"/>
      <c r="L44" s="90"/>
      <c r="M44" s="90">
        <f>M5+M27+M36</f>
        <v>30</v>
      </c>
      <c r="N44" s="90"/>
      <c r="O44" s="90"/>
      <c r="P44" s="90">
        <f>P5+P27+P36</f>
        <v>25</v>
      </c>
      <c r="Q44" s="91">
        <f>Q5+Q27+Q36</f>
        <v>120</v>
      </c>
      <c r="R44" s="92"/>
      <c r="S44" s="93"/>
    </row>
    <row r="46" spans="1:28" s="99" customFormat="1" x14ac:dyDescent="0.25">
      <c r="A46" s="94" t="s">
        <v>118</v>
      </c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97"/>
      <c r="N46" s="97"/>
      <c r="O46" s="97"/>
      <c r="P46" s="97"/>
      <c r="Q46" s="97"/>
      <c r="R46" s="95"/>
      <c r="S46" s="98"/>
    </row>
    <row r="47" spans="1:28" s="99" customFormat="1" x14ac:dyDescent="0.25">
      <c r="A47" s="94" t="s">
        <v>119</v>
      </c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97"/>
      <c r="N47" s="97"/>
      <c r="O47" s="97"/>
      <c r="P47" s="97"/>
      <c r="Q47" s="97"/>
      <c r="R47" s="95"/>
      <c r="S47" s="98"/>
    </row>
    <row r="48" spans="1:28" s="100" customFormat="1" x14ac:dyDescent="0.25">
      <c r="A48" s="270" t="s">
        <v>120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99"/>
    </row>
    <row r="49" spans="1:20" s="100" customFormat="1" x14ac:dyDescent="0.25">
      <c r="A49" s="270" t="s">
        <v>121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99"/>
    </row>
    <row r="50" spans="1:20" s="100" customFormat="1" x14ac:dyDescent="0.25">
      <c r="A50" s="270" t="s">
        <v>122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99"/>
    </row>
    <row r="51" spans="1:20" s="100" customFormat="1" x14ac:dyDescent="0.25">
      <c r="A51" s="271" t="s">
        <v>123</v>
      </c>
      <c r="B51" s="271"/>
      <c r="C51" s="271"/>
      <c r="D51" s="271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4"/>
      <c r="S51" s="164"/>
      <c r="T51" s="99"/>
    </row>
    <row r="52" spans="1:20" s="99" customFormat="1" x14ac:dyDescent="0.25">
      <c r="A52" s="94" t="s">
        <v>124</v>
      </c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97"/>
      <c r="N52" s="97"/>
      <c r="O52" s="97"/>
      <c r="P52" s="97"/>
      <c r="Q52" s="97"/>
      <c r="R52" s="95"/>
      <c r="S52" s="98"/>
    </row>
    <row r="53" spans="1:20" s="100" customFormat="1" x14ac:dyDescent="0.25">
      <c r="A53" s="101" t="s">
        <v>125</v>
      </c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1"/>
      <c r="M53" s="101"/>
      <c r="N53" s="101"/>
      <c r="O53" s="101"/>
      <c r="P53" s="101"/>
      <c r="Q53" s="101"/>
      <c r="R53" s="102"/>
      <c r="S53" s="102"/>
      <c r="T53" s="99"/>
    </row>
    <row r="54" spans="1:20" s="100" customFormat="1" x14ac:dyDescent="0.25">
      <c r="A54" s="272" t="s">
        <v>126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99"/>
    </row>
    <row r="55" spans="1:20" s="100" customFormat="1" x14ac:dyDescent="0.25">
      <c r="A55" s="101" t="s">
        <v>127</v>
      </c>
      <c r="B55" s="102"/>
      <c r="C55" s="103"/>
      <c r="D55" s="103"/>
      <c r="E55" s="103"/>
      <c r="F55" s="103"/>
      <c r="G55" s="103"/>
      <c r="H55" s="103"/>
      <c r="I55" s="103"/>
      <c r="J55" s="103"/>
      <c r="K55" s="103"/>
      <c r="L55" s="101"/>
      <c r="M55" s="101"/>
      <c r="N55" s="101"/>
      <c r="O55" s="101"/>
      <c r="P55" s="101"/>
      <c r="Q55" s="101"/>
      <c r="R55" s="102"/>
      <c r="S55" s="102"/>
      <c r="T55" s="99"/>
    </row>
    <row r="56" spans="1:20" s="100" customFormat="1" x14ac:dyDescent="0.25">
      <c r="A56" s="101" t="s">
        <v>128</v>
      </c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1"/>
      <c r="M56" s="101"/>
      <c r="N56" s="101"/>
      <c r="O56" s="101"/>
      <c r="P56" s="101"/>
      <c r="Q56" s="101"/>
      <c r="R56" s="102"/>
      <c r="S56" s="102"/>
      <c r="T56" s="99"/>
    </row>
    <row r="57" spans="1:20" s="99" customFormat="1" x14ac:dyDescent="0.25">
      <c r="A57" s="94" t="s">
        <v>129</v>
      </c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7"/>
      <c r="M57" s="97"/>
      <c r="N57" s="97"/>
      <c r="O57" s="97"/>
      <c r="P57" s="97"/>
      <c r="Q57" s="97"/>
      <c r="R57" s="95"/>
      <c r="S57" s="98"/>
    </row>
    <row r="58" spans="1:20" s="99" customFormat="1" x14ac:dyDescent="0.25">
      <c r="A58" s="104" t="s">
        <v>11</v>
      </c>
      <c r="B58" s="102"/>
      <c r="C58" s="103"/>
      <c r="D58" s="103"/>
      <c r="E58" s="103"/>
      <c r="F58" s="103"/>
      <c r="G58" s="103"/>
      <c r="H58" s="103"/>
      <c r="I58" s="103"/>
      <c r="J58" s="103"/>
      <c r="K58" s="103"/>
      <c r="L58" s="101"/>
      <c r="M58" s="101"/>
      <c r="N58" s="101"/>
      <c r="O58" s="101"/>
      <c r="P58" s="101"/>
      <c r="Q58" s="101"/>
      <c r="R58" s="102"/>
      <c r="S58" s="102"/>
    </row>
    <row r="59" spans="1:20" s="100" customFormat="1" x14ac:dyDescent="0.25">
      <c r="A59" s="100" t="s">
        <v>130</v>
      </c>
      <c r="B59" s="102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2"/>
      <c r="S59" s="102"/>
    </row>
    <row r="60" spans="1:20" s="100" customFormat="1" x14ac:dyDescent="0.25">
      <c r="A60" s="101" t="s">
        <v>131</v>
      </c>
      <c r="B60" s="102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2"/>
      <c r="S60" s="102"/>
    </row>
    <row r="61" spans="1:20" s="100" customFormat="1" x14ac:dyDescent="0.25">
      <c r="A61" s="101" t="s">
        <v>132</v>
      </c>
      <c r="B61" s="102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2"/>
      <c r="S61" s="102"/>
    </row>
    <row r="62" spans="1:20" s="99" customFormat="1" x14ac:dyDescent="0.25">
      <c r="A62" s="104" t="s">
        <v>133</v>
      </c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1"/>
      <c r="M62" s="101"/>
      <c r="N62" s="101"/>
      <c r="O62" s="101"/>
      <c r="P62" s="101"/>
      <c r="Q62" s="101"/>
      <c r="R62" s="102"/>
      <c r="S62" s="102"/>
      <c r="T62" s="100"/>
    </row>
    <row r="63" spans="1:20" s="100" customFormat="1" x14ac:dyDescent="0.25">
      <c r="A63" s="101" t="s">
        <v>134</v>
      </c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2"/>
      <c r="S63" s="102"/>
    </row>
    <row r="64" spans="1:20" s="99" customFormat="1" x14ac:dyDescent="0.25">
      <c r="A64" s="104" t="s">
        <v>135</v>
      </c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1"/>
      <c r="M64" s="101"/>
      <c r="N64" s="101"/>
      <c r="O64" s="101"/>
      <c r="P64" s="101"/>
      <c r="Q64" s="101"/>
      <c r="R64" s="102"/>
      <c r="S64" s="102"/>
      <c r="T64" s="100"/>
    </row>
    <row r="65" spans="1:20" s="100" customFormat="1" x14ac:dyDescent="0.25">
      <c r="A65" s="101" t="s">
        <v>136</v>
      </c>
      <c r="B65" s="102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2"/>
      <c r="S65" s="102"/>
    </row>
    <row r="66" spans="1:20" s="100" customFormat="1" x14ac:dyDescent="0.25">
      <c r="A66" s="101" t="s">
        <v>137</v>
      </c>
      <c r="B66" s="102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2"/>
      <c r="S66" s="102"/>
    </row>
    <row r="67" spans="1:20" s="100" customFormat="1" x14ac:dyDescent="0.25">
      <c r="A67" s="100" t="s">
        <v>138</v>
      </c>
      <c r="B67" s="102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2"/>
      <c r="S67" s="102"/>
    </row>
    <row r="68" spans="1:20" s="100" customFormat="1" x14ac:dyDescent="0.25">
      <c r="A68" s="101" t="s">
        <v>139</v>
      </c>
      <c r="B68" s="102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2"/>
      <c r="S68" s="102"/>
    </row>
    <row r="69" spans="1:20" s="100" customFormat="1" x14ac:dyDescent="0.25">
      <c r="A69" s="101" t="s">
        <v>140</v>
      </c>
      <c r="B69" s="102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2"/>
      <c r="S69" s="102"/>
    </row>
    <row r="70" spans="1:20" s="100" customFormat="1" x14ac:dyDescent="0.25">
      <c r="A70" s="101" t="s">
        <v>141</v>
      </c>
      <c r="B70" s="102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2"/>
      <c r="S70" s="102"/>
    </row>
    <row r="71" spans="1:20" s="100" customFormat="1" x14ac:dyDescent="0.25">
      <c r="A71" s="101" t="s">
        <v>142</v>
      </c>
      <c r="B71" s="102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2"/>
      <c r="S71" s="102"/>
    </row>
    <row r="72" spans="1:20" s="100" customFormat="1" x14ac:dyDescent="0.25">
      <c r="A72" s="101" t="s">
        <v>143</v>
      </c>
      <c r="B72" s="102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2"/>
      <c r="S72" s="102"/>
    </row>
    <row r="73" spans="1:20" s="100" customFormat="1" x14ac:dyDescent="0.25">
      <c r="A73" s="101" t="s">
        <v>144</v>
      </c>
      <c r="B73" s="102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2"/>
      <c r="S73" s="102"/>
    </row>
    <row r="74" spans="1:20" s="99" customFormat="1" x14ac:dyDescent="0.25">
      <c r="A74" s="104" t="s">
        <v>145</v>
      </c>
      <c r="B74" s="102"/>
      <c r="C74" s="103"/>
      <c r="D74" s="103"/>
      <c r="E74" s="103"/>
      <c r="F74" s="103"/>
      <c r="G74" s="103"/>
      <c r="H74" s="103"/>
      <c r="I74" s="103"/>
      <c r="J74" s="103"/>
      <c r="K74" s="103"/>
      <c r="L74" s="101"/>
      <c r="M74" s="101"/>
      <c r="N74" s="101"/>
      <c r="O74" s="101"/>
      <c r="P74" s="101"/>
      <c r="Q74" s="101"/>
      <c r="R74" s="102"/>
      <c r="S74" s="102"/>
      <c r="T74" s="100"/>
    </row>
    <row r="75" spans="1:20" s="100" customFormat="1" x14ac:dyDescent="0.25">
      <c r="A75" s="101" t="s">
        <v>146</v>
      </c>
      <c r="B75" s="102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2"/>
      <c r="S75" s="102"/>
    </row>
    <row r="76" spans="1:20" s="100" customFormat="1" x14ac:dyDescent="0.25">
      <c r="A76" s="101" t="s">
        <v>147</v>
      </c>
      <c r="B76" s="102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2"/>
      <c r="S76" s="102"/>
    </row>
    <row r="77" spans="1:20" s="100" customFormat="1" x14ac:dyDescent="0.25">
      <c r="A77" s="101" t="s">
        <v>148</v>
      </c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2"/>
      <c r="S77" s="102"/>
    </row>
    <row r="78" spans="1:20" s="100" customFormat="1" x14ac:dyDescent="0.25">
      <c r="A78" s="101" t="s">
        <v>149</v>
      </c>
      <c r="B78" s="102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2"/>
      <c r="S78" s="102"/>
    </row>
    <row r="79" spans="1:20" s="99" customFormat="1" x14ac:dyDescent="0.25">
      <c r="A79" s="101" t="s">
        <v>150</v>
      </c>
      <c r="B79" s="102"/>
      <c r="C79" s="103"/>
      <c r="D79" s="103"/>
      <c r="E79" s="103"/>
      <c r="F79" s="103"/>
      <c r="G79" s="103"/>
      <c r="H79" s="103"/>
      <c r="I79" s="103"/>
      <c r="J79" s="103"/>
      <c r="K79" s="103"/>
      <c r="L79" s="101"/>
      <c r="M79" s="101"/>
      <c r="N79" s="101"/>
      <c r="O79" s="101"/>
      <c r="P79" s="101"/>
      <c r="Q79" s="101"/>
      <c r="R79" s="102"/>
      <c r="S79" s="102"/>
      <c r="T79" s="100"/>
    </row>
    <row r="80" spans="1:20" s="99" customFormat="1" x14ac:dyDescent="0.25">
      <c r="A80" s="101" t="s">
        <v>151</v>
      </c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1"/>
      <c r="M80" s="101"/>
      <c r="N80" s="101"/>
      <c r="O80" s="101"/>
      <c r="P80" s="101"/>
      <c r="Q80" s="101"/>
      <c r="R80" s="102"/>
      <c r="S80" s="102"/>
      <c r="T80" s="100"/>
    </row>
    <row r="81" spans="1:20" s="99" customFormat="1" x14ac:dyDescent="0.25">
      <c r="A81" s="101" t="s">
        <v>152</v>
      </c>
      <c r="B81" s="102"/>
      <c r="C81" s="103"/>
      <c r="D81" s="103"/>
      <c r="E81" s="103"/>
      <c r="F81" s="103"/>
      <c r="G81" s="103"/>
      <c r="H81" s="103"/>
      <c r="I81" s="103"/>
      <c r="J81" s="103"/>
      <c r="K81" s="103"/>
      <c r="L81" s="101"/>
      <c r="M81" s="101"/>
      <c r="N81" s="101"/>
      <c r="O81" s="101"/>
      <c r="P81" s="101"/>
      <c r="Q81" s="101"/>
      <c r="R81" s="102"/>
      <c r="S81" s="102"/>
      <c r="T81" s="100"/>
    </row>
    <row r="82" spans="1:20" s="99" customFormat="1" x14ac:dyDescent="0.25">
      <c r="A82" s="101" t="s">
        <v>153</v>
      </c>
      <c r="B82" s="102"/>
      <c r="C82" s="103"/>
      <c r="D82" s="103"/>
      <c r="E82" s="103"/>
      <c r="F82" s="103"/>
      <c r="G82" s="103"/>
      <c r="H82" s="103"/>
      <c r="I82" s="103"/>
      <c r="J82" s="103"/>
      <c r="K82" s="103"/>
      <c r="L82" s="101"/>
      <c r="M82" s="101"/>
      <c r="N82" s="101"/>
      <c r="O82" s="101"/>
      <c r="P82" s="101"/>
      <c r="Q82" s="101"/>
      <c r="R82" s="102"/>
      <c r="S82" s="102"/>
      <c r="T82" s="100"/>
    </row>
    <row r="83" spans="1:20" s="100" customFormat="1" x14ac:dyDescent="0.25">
      <c r="A83" s="101" t="s">
        <v>154</v>
      </c>
      <c r="B83" s="139"/>
      <c r="C83" s="105"/>
      <c r="D83" s="106"/>
      <c r="E83" s="106"/>
      <c r="F83" s="106"/>
      <c r="G83" s="106"/>
      <c r="H83" s="106"/>
      <c r="I83" s="106"/>
      <c r="J83" s="106"/>
      <c r="K83" s="107"/>
      <c r="L83" s="108"/>
      <c r="M83" s="108"/>
      <c r="N83" s="108"/>
      <c r="O83" s="108"/>
      <c r="P83" s="101"/>
      <c r="Q83" s="101"/>
      <c r="R83" s="102"/>
      <c r="S83" s="102"/>
      <c r="T83" s="99"/>
    </row>
    <row r="84" spans="1:20" s="100" customFormat="1" x14ac:dyDescent="0.25">
      <c r="A84" s="101" t="s">
        <v>155</v>
      </c>
      <c r="B84" s="139"/>
      <c r="C84" s="105"/>
      <c r="D84" s="106"/>
      <c r="E84" s="106"/>
      <c r="F84" s="106"/>
      <c r="G84" s="106"/>
      <c r="H84" s="106"/>
      <c r="I84" s="106"/>
      <c r="J84" s="106"/>
      <c r="K84" s="107"/>
      <c r="L84" s="108"/>
      <c r="M84" s="108"/>
      <c r="N84" s="108"/>
      <c r="O84" s="108"/>
      <c r="P84" s="101"/>
      <c r="Q84" s="101"/>
      <c r="R84" s="102"/>
      <c r="S84" s="102"/>
      <c r="T84" s="99"/>
    </row>
    <row r="85" spans="1:20" s="99" customFormat="1" x14ac:dyDescent="0.25">
      <c r="A85" s="94" t="s">
        <v>156</v>
      </c>
      <c r="B85" s="95"/>
      <c r="C85" s="96"/>
      <c r="D85" s="96"/>
      <c r="E85" s="96"/>
      <c r="F85" s="96"/>
      <c r="G85" s="96"/>
      <c r="H85" s="96"/>
      <c r="I85" s="96"/>
      <c r="J85" s="96"/>
      <c r="K85" s="96"/>
      <c r="L85" s="97"/>
      <c r="M85" s="97"/>
      <c r="N85" s="97"/>
      <c r="O85" s="97"/>
      <c r="P85" s="97"/>
      <c r="Q85" s="97"/>
      <c r="R85" s="95"/>
      <c r="S85" s="98"/>
    </row>
    <row r="86" spans="1:20" s="100" customFormat="1" x14ac:dyDescent="0.25">
      <c r="A86" s="109" t="s">
        <v>157</v>
      </c>
      <c r="B86" s="113"/>
      <c r="C86" s="110"/>
      <c r="D86" s="110"/>
      <c r="E86" s="110"/>
      <c r="F86" s="110"/>
      <c r="G86" s="110"/>
      <c r="H86" s="110"/>
      <c r="I86" s="110"/>
      <c r="J86" s="110"/>
      <c r="K86" s="111"/>
      <c r="L86" s="111"/>
      <c r="M86" s="111"/>
      <c r="N86" s="112"/>
      <c r="O86" s="113"/>
      <c r="P86" s="104"/>
      <c r="Q86" s="104"/>
      <c r="R86" s="113"/>
      <c r="S86" s="113"/>
      <c r="T86" s="99"/>
    </row>
    <row r="87" spans="1:20" s="99" customFormat="1" x14ac:dyDescent="0.25">
      <c r="A87" s="94" t="s">
        <v>158</v>
      </c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7"/>
      <c r="M87" s="97"/>
      <c r="N87" s="97"/>
      <c r="O87" s="97"/>
      <c r="P87" s="97"/>
      <c r="Q87" s="97"/>
      <c r="R87" s="95"/>
      <c r="S87" s="98"/>
    </row>
  </sheetData>
  <mergeCells count="39">
    <mergeCell ref="A48:S48"/>
    <mergeCell ref="A49:S49"/>
    <mergeCell ref="A50:S50"/>
    <mergeCell ref="A51:D51"/>
    <mergeCell ref="A54:S54"/>
    <mergeCell ref="T42:T43"/>
    <mergeCell ref="Z15:Z26"/>
    <mergeCell ref="A27:B27"/>
    <mergeCell ref="A36:B36"/>
    <mergeCell ref="R36:S36"/>
    <mergeCell ref="A43:S43"/>
    <mergeCell ref="W15:W35"/>
    <mergeCell ref="X15:X35"/>
    <mergeCell ref="Y15:Y35"/>
    <mergeCell ref="A44:B44"/>
    <mergeCell ref="P3:P4"/>
    <mergeCell ref="A5:B5"/>
    <mergeCell ref="A6:B6"/>
    <mergeCell ref="A14:B14"/>
    <mergeCell ref="T2:T4"/>
    <mergeCell ref="U2:V4"/>
    <mergeCell ref="W2:Y4"/>
    <mergeCell ref="E3:F3"/>
    <mergeCell ref="G3:G4"/>
    <mergeCell ref="H3:I3"/>
    <mergeCell ref="J3:J4"/>
    <mergeCell ref="K3:L3"/>
    <mergeCell ref="M3:M4"/>
    <mergeCell ref="N3:O3"/>
    <mergeCell ref="K2:P2"/>
    <mergeCell ref="Q2:Q4"/>
    <mergeCell ref="R2:R4"/>
    <mergeCell ref="S2:S4"/>
    <mergeCell ref="A1:S1"/>
    <mergeCell ref="A2:A4"/>
    <mergeCell ref="B2:B4"/>
    <mergeCell ref="C2:C4"/>
    <mergeCell ref="D2:D4"/>
    <mergeCell ref="E2:J2"/>
  </mergeCells>
  <hyperlinks>
    <hyperlink ref="B9" r:id="rId1"/>
    <hyperlink ref="B10" r:id="rId2"/>
    <hyperlink ref="B11" r:id="rId3"/>
    <hyperlink ref="B7" r:id="rId4" display="Társasági jog *"/>
    <hyperlink ref="B8" r:id="rId5"/>
    <hyperlink ref="B13" r:id="rId6"/>
    <hyperlink ref="B16" r:id="rId7"/>
    <hyperlink ref="B25" r:id="rId8"/>
    <hyperlink ref="B18" r:id="rId9"/>
    <hyperlink ref="B22" r:id="rId10"/>
    <hyperlink ref="B23" r:id="rId11"/>
    <hyperlink ref="B20" r:id="rId12"/>
    <hyperlink ref="B37" r:id="rId13" display="Döntéselmélet"/>
    <hyperlink ref="B39" r:id="rId14" display="Fenntartható és társadalmilag felelős vállalat"/>
    <hyperlink ref="B38" r:id="rId15" display="Értékteremtő folyamatok menedzsmentje"/>
    <hyperlink ref="B41" r:id="rId16" display="Nemzetközi vállalatgazdaságtan"/>
    <hyperlink ref="B17" r:id="rId17"/>
    <hyperlink ref="B29" r:id="rId18"/>
    <hyperlink ref="B33" r:id="rId19"/>
    <hyperlink ref="B21" r:id="rId20" display="Szakszeminárium I. (VSZ)"/>
    <hyperlink ref="B26" r:id="rId21" display="Szakszeminárium II. (VSZ)"/>
    <hyperlink ref="B32" r:id="rId22" display="Költségvetési szervek és költségvetési támogatások ellenőrzése"/>
    <hyperlink ref="B28" r:id="rId23"/>
    <hyperlink ref="B15" r:id="rId24" display="A könyvvizsgálat rendszere"/>
    <hyperlink ref="B19" r:id="rId25" display="Nemzetközi számviteli beszámolási rendszer"/>
    <hyperlink ref="B30" r:id="rId26" display="A számvitel számítógépes támogatása"/>
    <hyperlink ref="B35" r:id="rId27" display="Ellenőrzési esettanulmányok"/>
    <hyperlink ref="B12" r:id="rId28" display="Marketing Management und Forschung 2"/>
    <hyperlink ref="B24" r:id="rId29" display="Investition und Finanzierung für Fortgeschrittene 6"/>
    <hyperlink ref="B34" r:id="rId30" display="Számvitel elmélet és kutatás"/>
    <hyperlink ref="B40" r:id="rId31" display="Strategisches Denken7"/>
  </hyperlinks>
  <pageMargins left="0.70866141732283472" right="0.70866141732283472" top="0.74803149606299213" bottom="0.74803149606299213" header="0.31496062992125984" footer="0.31496062992125984"/>
  <pageSetup paperSize="9" scale="71" orientation="landscape" r:id="rId32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cp:lastPrinted>2018-06-06T18:35:49Z</cp:lastPrinted>
  <dcterms:created xsi:type="dcterms:W3CDTF">2017-04-03T08:36:03Z</dcterms:created>
  <dcterms:modified xsi:type="dcterms:W3CDTF">2019-05-28T13:21:44Z</dcterms:modified>
</cp:coreProperties>
</file>