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2170" windowHeight="8145"/>
  </bookViews>
  <sheets>
    <sheet name="Mintatan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6" i="1"/>
  <c r="P5" i="1"/>
  <c r="M5" i="1"/>
  <c r="J5" i="1"/>
  <c r="G5" i="1"/>
  <c r="Q5" i="1" l="1"/>
  <c r="Q41" i="1" s="1"/>
</calcChain>
</file>

<file path=xl/sharedStrings.xml><?xml version="1.0" encoding="utf-8"?>
<sst xmlns="http://schemas.openxmlformats.org/spreadsheetml/2006/main" count="279" uniqueCount="176">
  <si>
    <t xml:space="preserve"> Számvitel mesterképzés (MSc) szak operatív tanterve - 2017 / 18 / I. félévben kezdett</t>
  </si>
  <si>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</si>
  <si>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</si>
  <si>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</si>
  <si>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</si>
  <si>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</si>
  <si>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</si>
  <si>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</si>
  <si>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</si>
  <si>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</si>
  <si>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</si>
  <si>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</si>
  <si>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</si>
  <si>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</si>
  <si>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</si>
  <si>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</si>
  <si>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</si>
  <si>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</si>
  <si>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</si>
  <si>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</si>
  <si>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</si>
  <si>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</si>
  <si>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</si>
  <si>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</si>
  <si>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</si>
  <si>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</si>
  <si>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</si>
  <si>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</si>
  <si>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</si>
  <si>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</si>
  <si>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</si>
  <si>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</si>
  <si>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</si>
  <si>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</si>
  <si>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</si>
  <si>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</si>
  <si>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</si>
  <si>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</si>
  <si>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</si>
  <si>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</si>
  <si>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</si>
  <si>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</si>
  <si>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</si>
  <si>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</si>
  <si>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</si>
  <si>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</si>
  <si>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Baricz Rezső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</si>
  <si>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</si>
  <si>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</si>
  <si>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</si>
  <si>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</si>
  <si>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</si>
  <si>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</si>
  <si>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</si>
  <si>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</si>
  <si>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</si>
  <si>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</si>
  <si>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</si>
  <si>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</si>
  <si>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Befektetések és Vállalati pénzügy t.sz.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</si>
  <si>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</si>
  <si>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</si>
  <si>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</si>
  <si>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</si>
  <si>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</si>
  <si>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2PU51NBK05M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</si>
  <si>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</si>
  <si>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</si>
  <si>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</si>
  <si>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</si>
  <si>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</si>
  <si>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</si>
  <si>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</si>
  <si>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</si>
  <si>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</si>
  <si>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</si>
  <si>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</si>
  <si>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</si>
  <si>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</si>
  <si>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</si>
  <si>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</si>
  <si>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</si>
  <si>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2PU51NAK05M</t>
  </si>
  <si>
    <t>A számvitel és könyvvizsgálat számítógépes támogatása</t>
  </si>
  <si>
    <t>KV</t>
  </si>
  <si>
    <t>(Gyenge Magdolna) Borda József</t>
  </si>
  <si>
    <t>2PU51NCK10M</t>
  </si>
  <si>
    <t>Hitelintézetek ellenőrzése</t>
  </si>
  <si>
    <t>2PU51NAK06M</t>
  </si>
  <si>
    <t>Költségvetési szervek számvitele és költségvetési támogatások ellenőrzése</t>
  </si>
  <si>
    <t>2PU51NCK22M</t>
  </si>
  <si>
    <t>Pénzügyi kontrolling</t>
  </si>
  <si>
    <t>Borda Józsefné</t>
  </si>
  <si>
    <t>2PU51NAK07M</t>
  </si>
  <si>
    <t>Számvitel elmélet és kutatás, számvitel szabályozás</t>
  </si>
  <si>
    <t>2PU51NAK08M</t>
  </si>
  <si>
    <t>Számviteli és ellenőrzési esettanulmányok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</si>
  <si>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</si>
  <si>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</si>
  <si>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</si>
  <si>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</si>
  <si>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</si>
  <si>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</si>
  <si>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 (min. 5 kredit)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</si>
  <si>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</si>
  <si>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</si>
  <si>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</si>
  <si>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</si>
  <si>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</si>
  <si>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</si>
  <si>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</si>
  <si>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</si>
  <si>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</si>
  <si>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</si>
  <si>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</si>
  <si>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</si>
  <si>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Gazdaságföldrajz, Geoökönómia és Fenntartható Fejlődés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</si>
  <si>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</si>
  <si>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</si>
  <si>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</si>
  <si>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</si>
  <si>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</si>
  <si>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 (felzárkóztató)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</si>
  <si>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</si>
  <si>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</si>
  <si>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</si>
  <si>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</si>
  <si>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</si>
  <si>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</si>
  <si>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</si>
  <si>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</si>
  <si>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</si>
  <si>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</si>
  <si>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</si>
  <si>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</si>
  <si>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</si>
  <si>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</si>
  <si>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</si>
  <si>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</si>
  <si>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</si>
  <si>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</si>
  <si>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</si>
  <si>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</si>
  <si>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</si>
  <si>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</si>
  <si>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</si>
  <si>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</si>
  <si>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</si>
  <si>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</si>
  <si>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</si>
  <si>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</si>
  <si>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</si>
  <si>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</si>
  <si>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</si>
  <si>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</si>
  <si>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</si>
  <si>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</si>
  <si>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</si>
  <si>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</si>
  <si>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</si>
  <si>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</si>
  <si>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</si>
  <si>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</si>
  <si>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</si>
  <si>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</si>
  <si>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</si>
  <si>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</si>
  <si>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</si>
  <si>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Befektetések és Vállalati pénzügy tsz.</t>
  </si>
  <si>
    <r>
      <t xml:space="preserve">Szakszeminárium I. </t>
    </r>
    <r>
      <rPr>
        <strike/>
        <sz val="9.5"/>
        <color rgb="FFFF0000"/>
        <rFont val="Arial"/>
        <family val="2"/>
        <charset val="238"/>
      </rPr>
      <t>(VSZ)</t>
    </r>
  </si>
  <si>
    <r>
      <t>2PU51NCK</t>
    </r>
    <r>
      <rPr>
        <sz val="9.5"/>
        <color rgb="FFFF0000"/>
        <rFont val="Arial"/>
        <family val="2"/>
        <charset val="238"/>
      </rPr>
      <t>24</t>
    </r>
    <r>
      <rPr>
        <sz val="9.5"/>
        <rFont val="Arial"/>
        <family val="2"/>
        <charset val="238"/>
      </rPr>
      <t>M</t>
    </r>
  </si>
  <si>
    <t>A szakmai törzsanyag és a kötelezően választható tárgyakból a hallgató által felvett tárgyak - külön tétel listán közzétéve.</t>
  </si>
  <si>
    <t xml:space="preserve">Lakatos László Péter </t>
  </si>
  <si>
    <t xml:space="preserve">Gyenge Magdolna </t>
  </si>
  <si>
    <t>V</t>
  </si>
  <si>
    <t>Bodzási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</si>
</sst>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9.5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9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2" fillId="0" borderId="43" xfId="0" applyFont="1" applyFill="1" applyBorder="1" applyAlignment="1">
      <alignment vertical="center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9" fillId="0" borderId="24" xfId="1" applyFill="1" applyBorder="1" applyAlignment="1" applyProtection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13" fillId="0" borderId="17" xfId="1" applyFont="1" applyFill="1" applyBorder="1" applyAlignment="1" applyProtection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13" fillId="5" borderId="17" xfId="1" applyFont="1" applyFill="1" applyBorder="1" applyAlignment="1" applyProtection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8" fillId="5" borderId="42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 wrapText="1"/>
    </xf>
    <xf numFmtId="0" fontId="16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9" fillId="0" borderId="17" xfId="1" applyFill="1" applyBorder="1" applyAlignment="1" applyProtection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 shrinkToFit="1"/>
    </xf>
    <xf numFmtId="0" fontId="2" fillId="0" borderId="0" xfId="2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0" fontId="9" fillId="0" borderId="50" xfId="1" applyFill="1" applyBorder="1" applyAlignment="1" applyProtection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13" fillId="0" borderId="50" xfId="1" applyFont="1" applyFill="1" applyBorder="1" applyAlignment="1" applyProtection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2" fillId="0" borderId="32" xfId="2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0" fillId="0" borderId="58" xfId="2" applyFont="1" applyFill="1" applyBorder="1" applyAlignment="1">
      <alignment horizontal="left" vertical="top" wrapText="1"/>
    </xf>
    <xf numFmtId="0" fontId="0" fillId="0" borderId="30" xfId="0" applyBorder="1" applyAlignment="1"/>
    <xf numFmtId="0" fontId="11" fillId="0" borderId="30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</cellXfs>
  <cellStyles count="5">
    <cellStyle name="Hivatkozás" xfId="1" builtinId="8"/>
    <cellStyle name="Hivatkozás 2" xfId="3"/>
    <cellStyle name="Normál" xfId="0" builtinId="0"/>
    <cellStyle name="Normál 2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zoomScaleNormal="100" workbookViewId="0">
      <selection activeCell="R10" sqref="R10"/>
    </sheetView>
  </sheetViews>
  <sheetFormatPr defaultColWidth="8.85546875" defaultRowHeight="12.75" x14ac:dyDescent="0.25"/>
  <cols>
    <col min="1" max="1" width="17.140625" style="1" customWidth="1"/>
    <col min="2" max="2" width="53.5703125" style="145" customWidth="1"/>
    <col min="3" max="4" width="5.7109375" style="1" customWidth="1"/>
    <col min="5" max="16" width="4.140625" style="2" customWidth="1"/>
    <col min="17" max="17" width="5.7109375" style="2" customWidth="1"/>
    <col min="18" max="18" width="20" style="145" customWidth="1"/>
    <col min="19" max="19" width="33.140625" style="145" customWidth="1"/>
    <col min="20" max="20" width="38.5703125" style="1" customWidth="1"/>
    <col min="21" max="21" width="14.7109375" style="1" customWidth="1"/>
    <col min="22" max="22" width="28.71093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18.75" customHeight="1" thickBot="1" x14ac:dyDescent="0.3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spans="1:26" s="2" customFormat="1" ht="18.75" customHeight="1" thickBot="1" x14ac:dyDescent="0.3">
      <c r="A2" s="171" t="s">
        <v>1</v>
      </c>
      <c r="B2" s="174" t="s">
        <v>2</v>
      </c>
      <c r="C2" s="177" t="s">
        <v>3</v>
      </c>
      <c r="D2" s="180" t="s">
        <v>4</v>
      </c>
      <c r="E2" s="183" t="s">
        <v>5</v>
      </c>
      <c r="F2" s="184"/>
      <c r="G2" s="184"/>
      <c r="H2" s="184"/>
      <c r="I2" s="184"/>
      <c r="J2" s="185"/>
      <c r="K2" s="186" t="s">
        <v>6</v>
      </c>
      <c r="L2" s="184"/>
      <c r="M2" s="184"/>
      <c r="N2" s="184"/>
      <c r="O2" s="184"/>
      <c r="P2" s="187"/>
      <c r="Q2" s="188" t="s">
        <v>7</v>
      </c>
      <c r="R2" s="191" t="s">
        <v>8</v>
      </c>
      <c r="S2" s="194" t="s">
        <v>9</v>
      </c>
      <c r="T2" s="197" t="s">
        <v>10</v>
      </c>
      <c r="U2" s="200" t="s">
        <v>11</v>
      </c>
      <c r="V2" s="201"/>
      <c r="W2" s="200" t="s">
        <v>12</v>
      </c>
      <c r="X2" s="206"/>
      <c r="Y2" s="201"/>
    </row>
    <row r="3" spans="1:26" s="2" customFormat="1" ht="18.75" customHeight="1" x14ac:dyDescent="0.25">
      <c r="A3" s="172"/>
      <c r="B3" s="175"/>
      <c r="C3" s="178"/>
      <c r="D3" s="181"/>
      <c r="E3" s="210">
        <v>1</v>
      </c>
      <c r="F3" s="211"/>
      <c r="G3" s="212" t="s">
        <v>13</v>
      </c>
      <c r="H3" s="210">
        <v>2</v>
      </c>
      <c r="I3" s="211"/>
      <c r="J3" s="212" t="s">
        <v>13</v>
      </c>
      <c r="K3" s="214">
        <v>3</v>
      </c>
      <c r="L3" s="211"/>
      <c r="M3" s="212" t="s">
        <v>13</v>
      </c>
      <c r="N3" s="210">
        <v>4</v>
      </c>
      <c r="O3" s="211"/>
      <c r="P3" s="217" t="s">
        <v>13</v>
      </c>
      <c r="Q3" s="189"/>
      <c r="R3" s="192"/>
      <c r="S3" s="195"/>
      <c r="T3" s="198"/>
      <c r="U3" s="202"/>
      <c r="V3" s="203"/>
      <c r="W3" s="202"/>
      <c r="X3" s="207"/>
      <c r="Y3" s="203"/>
    </row>
    <row r="4" spans="1:26" s="2" customFormat="1" ht="18.75" customHeight="1" thickBot="1" x14ac:dyDescent="0.3">
      <c r="A4" s="173"/>
      <c r="B4" s="176"/>
      <c r="C4" s="179"/>
      <c r="D4" s="182"/>
      <c r="E4" s="3" t="s">
        <v>14</v>
      </c>
      <c r="F4" s="4" t="s">
        <v>15</v>
      </c>
      <c r="G4" s="213"/>
      <c r="H4" s="3" t="s">
        <v>14</v>
      </c>
      <c r="I4" s="4" t="s">
        <v>15</v>
      </c>
      <c r="J4" s="213"/>
      <c r="K4" s="5" t="s">
        <v>14</v>
      </c>
      <c r="L4" s="4" t="s">
        <v>15</v>
      </c>
      <c r="M4" s="213"/>
      <c r="N4" s="3" t="s">
        <v>14</v>
      </c>
      <c r="O4" s="4" t="s">
        <v>15</v>
      </c>
      <c r="P4" s="218"/>
      <c r="Q4" s="190"/>
      <c r="R4" s="193"/>
      <c r="S4" s="196"/>
      <c r="T4" s="199"/>
      <c r="U4" s="204"/>
      <c r="V4" s="205"/>
      <c r="W4" s="204"/>
      <c r="X4" s="208"/>
      <c r="Y4" s="209"/>
      <c r="Z4" s="6"/>
    </row>
    <row r="5" spans="1:26" s="2" customFormat="1" ht="36.75" customHeight="1" thickBot="1" x14ac:dyDescent="0.3">
      <c r="A5" s="219" t="s">
        <v>16</v>
      </c>
      <c r="B5" s="220"/>
      <c r="C5" s="7"/>
      <c r="D5" s="8"/>
      <c r="E5" s="9"/>
      <c r="F5" s="10"/>
      <c r="G5" s="11">
        <f>+G6+G13</f>
        <v>25</v>
      </c>
      <c r="H5" s="12"/>
      <c r="I5" s="13"/>
      <c r="J5" s="11">
        <f>+J6+J13</f>
        <v>25</v>
      </c>
      <c r="K5" s="14"/>
      <c r="L5" s="15"/>
      <c r="M5" s="11">
        <f>+M6+M13</f>
        <v>15</v>
      </c>
      <c r="N5" s="16"/>
      <c r="O5" s="17"/>
      <c r="P5" s="11">
        <f>+P6+P13</f>
        <v>25</v>
      </c>
      <c r="Q5" s="18">
        <f>Q6+Q13</f>
        <v>90</v>
      </c>
      <c r="R5" s="19"/>
      <c r="S5" s="20"/>
      <c r="T5" s="21"/>
      <c r="U5" s="22" t="s">
        <v>17</v>
      </c>
      <c r="V5" s="23" t="s">
        <v>18</v>
      </c>
      <c r="W5" s="24" t="s">
        <v>19</v>
      </c>
      <c r="X5" s="25" t="s">
        <v>20</v>
      </c>
      <c r="Y5" s="26" t="s">
        <v>21</v>
      </c>
      <c r="Z5" s="6"/>
    </row>
    <row r="6" spans="1:26" ht="31.5" customHeight="1" x14ac:dyDescent="0.25">
      <c r="A6" s="221" t="s">
        <v>22</v>
      </c>
      <c r="B6" s="222"/>
      <c r="C6" s="27"/>
      <c r="D6" s="28"/>
      <c r="E6" s="29"/>
      <c r="F6" s="30"/>
      <c r="G6" s="31">
        <v>10</v>
      </c>
      <c r="H6" s="32"/>
      <c r="I6" s="30"/>
      <c r="J6" s="33">
        <v>15</v>
      </c>
      <c r="K6" s="29"/>
      <c r="L6" s="30"/>
      <c r="M6" s="31">
        <v>0</v>
      </c>
      <c r="N6" s="32"/>
      <c r="O6" s="30"/>
      <c r="P6" s="30">
        <v>5</v>
      </c>
      <c r="Q6" s="34">
        <f>SUM(G6:P6)</f>
        <v>30</v>
      </c>
      <c r="R6" s="35"/>
      <c r="S6" s="36"/>
      <c r="T6" s="27"/>
      <c r="U6" s="27"/>
      <c r="V6" s="27"/>
      <c r="W6" s="27"/>
      <c r="X6" s="27"/>
      <c r="Y6" s="27"/>
      <c r="Z6" s="37"/>
    </row>
    <row r="7" spans="1:26" ht="18.75" customHeight="1" x14ac:dyDescent="0.25">
      <c r="A7" s="38" t="s">
        <v>23</v>
      </c>
      <c r="B7" s="39" t="s">
        <v>24</v>
      </c>
      <c r="C7" s="40" t="s">
        <v>25</v>
      </c>
      <c r="D7" s="41" t="s">
        <v>26</v>
      </c>
      <c r="E7" s="42"/>
      <c r="F7" s="40"/>
      <c r="G7" s="43"/>
      <c r="H7" s="44">
        <v>2</v>
      </c>
      <c r="I7" s="40">
        <v>2</v>
      </c>
      <c r="J7" s="45">
        <v>5</v>
      </c>
      <c r="K7" s="42"/>
      <c r="L7" s="40"/>
      <c r="M7" s="43"/>
      <c r="N7" s="44"/>
      <c r="O7" s="40"/>
      <c r="P7" s="43"/>
      <c r="Q7" s="46">
        <v>5</v>
      </c>
      <c r="R7" s="47" t="s">
        <v>27</v>
      </c>
      <c r="S7" s="48" t="s">
        <v>28</v>
      </c>
      <c r="T7" s="49"/>
      <c r="U7" s="50"/>
      <c r="V7" s="51"/>
      <c r="W7" s="52"/>
      <c r="X7" s="53"/>
      <c r="Y7" s="51"/>
      <c r="Z7" s="37"/>
    </row>
    <row r="8" spans="1:26" ht="18.75" customHeight="1" x14ac:dyDescent="0.25">
      <c r="A8" s="38" t="s">
        <v>29</v>
      </c>
      <c r="B8" s="39" t="s">
        <v>30</v>
      </c>
      <c r="C8" s="40" t="s">
        <v>25</v>
      </c>
      <c r="D8" s="41" t="s">
        <v>26</v>
      </c>
      <c r="E8" s="42"/>
      <c r="F8" s="40"/>
      <c r="G8" s="43"/>
      <c r="H8" s="44">
        <v>2</v>
      </c>
      <c r="I8" s="40">
        <v>2</v>
      </c>
      <c r="J8" s="45">
        <v>5</v>
      </c>
      <c r="K8" s="42"/>
      <c r="L8" s="40"/>
      <c r="M8" s="43"/>
      <c r="N8" s="44"/>
      <c r="O8" s="40"/>
      <c r="P8" s="43"/>
      <c r="Q8" s="46">
        <v>5</v>
      </c>
      <c r="R8" s="47" t="s">
        <v>31</v>
      </c>
      <c r="S8" s="48" t="s">
        <v>32</v>
      </c>
      <c r="T8" s="49"/>
      <c r="U8" s="50"/>
      <c r="V8" s="51"/>
      <c r="W8" s="52"/>
      <c r="X8" s="53"/>
      <c r="Y8" s="51"/>
      <c r="Z8" s="37"/>
    </row>
    <row r="9" spans="1:26" ht="18.75" customHeight="1" x14ac:dyDescent="0.25">
      <c r="A9" s="38" t="s">
        <v>33</v>
      </c>
      <c r="B9" s="39" t="s">
        <v>34</v>
      </c>
      <c r="C9" s="40" t="s">
        <v>25</v>
      </c>
      <c r="D9" s="41" t="s">
        <v>26</v>
      </c>
      <c r="E9" s="42"/>
      <c r="F9" s="40"/>
      <c r="G9" s="43"/>
      <c r="H9" s="44">
        <v>2</v>
      </c>
      <c r="I9" s="40">
        <v>2</v>
      </c>
      <c r="J9" s="45">
        <v>5</v>
      </c>
      <c r="K9" s="42"/>
      <c r="L9" s="40"/>
      <c r="M9" s="43"/>
      <c r="N9" s="44"/>
      <c r="O9" s="40"/>
      <c r="P9" s="43"/>
      <c r="Q9" s="46">
        <v>5</v>
      </c>
      <c r="R9" s="47" t="s">
        <v>35</v>
      </c>
      <c r="S9" s="48" t="s">
        <v>36</v>
      </c>
      <c r="T9" s="49"/>
      <c r="U9" s="50"/>
      <c r="V9" s="51"/>
      <c r="W9" s="52"/>
      <c r="X9" s="53"/>
      <c r="Y9" s="51"/>
      <c r="Z9" s="37"/>
    </row>
    <row r="10" spans="1:26" ht="18.75" customHeight="1" x14ac:dyDescent="0.25">
      <c r="A10" s="38" t="s">
        <v>37</v>
      </c>
      <c r="B10" s="54" t="s">
        <v>38</v>
      </c>
      <c r="C10" s="40" t="s">
        <v>25</v>
      </c>
      <c r="D10" s="41" t="s">
        <v>26</v>
      </c>
      <c r="E10" s="42">
        <v>2</v>
      </c>
      <c r="F10" s="40">
        <v>2</v>
      </c>
      <c r="G10" s="43">
        <v>5</v>
      </c>
      <c r="H10" s="44"/>
      <c r="I10" s="40"/>
      <c r="J10" s="45"/>
      <c r="K10" s="42"/>
      <c r="L10" s="40"/>
      <c r="M10" s="43"/>
      <c r="N10" s="44"/>
      <c r="O10" s="40"/>
      <c r="P10" s="43"/>
      <c r="Q10" s="46">
        <v>5</v>
      </c>
      <c r="R10" s="47" t="s">
        <v>175</v>
      </c>
      <c r="S10" s="48" t="s">
        <v>39</v>
      </c>
      <c r="T10" s="49"/>
      <c r="U10" s="50"/>
      <c r="V10" s="51"/>
      <c r="W10" s="52"/>
      <c r="X10" s="53"/>
      <c r="Y10" s="51"/>
      <c r="Z10" s="37"/>
    </row>
    <row r="11" spans="1:26" ht="18.75" customHeight="1" x14ac:dyDescent="0.25">
      <c r="A11" s="55" t="s">
        <v>40</v>
      </c>
      <c r="B11" s="56" t="s">
        <v>41</v>
      </c>
      <c r="C11" s="57" t="s">
        <v>25</v>
      </c>
      <c r="D11" s="58" t="s">
        <v>26</v>
      </c>
      <c r="E11" s="42">
        <v>2</v>
      </c>
      <c r="F11" s="40">
        <v>2</v>
      </c>
      <c r="G11" s="43">
        <v>5</v>
      </c>
      <c r="H11" s="44"/>
      <c r="I11" s="40"/>
      <c r="J11" s="45"/>
      <c r="K11" s="42"/>
      <c r="L11" s="40"/>
      <c r="M11" s="43"/>
      <c r="N11" s="44"/>
      <c r="O11" s="40"/>
      <c r="P11" s="43"/>
      <c r="Q11" s="59">
        <v>5</v>
      </c>
      <c r="R11" s="60" t="s">
        <v>42</v>
      </c>
      <c r="S11" s="61" t="s">
        <v>39</v>
      </c>
      <c r="T11" s="49"/>
      <c r="U11" s="50"/>
      <c r="V11" s="51"/>
      <c r="W11" s="52"/>
      <c r="X11" s="53"/>
      <c r="Y11" s="51"/>
      <c r="Z11" s="37"/>
    </row>
    <row r="12" spans="1:26" ht="18.75" customHeight="1" thickBot="1" x14ac:dyDescent="0.3">
      <c r="A12" s="62" t="s">
        <v>43</v>
      </c>
      <c r="B12" s="63" t="s">
        <v>44</v>
      </c>
      <c r="C12" s="4" t="s">
        <v>25</v>
      </c>
      <c r="D12" s="64" t="s">
        <v>45</v>
      </c>
      <c r="E12" s="42"/>
      <c r="F12" s="40"/>
      <c r="G12" s="43"/>
      <c r="H12" s="5"/>
      <c r="I12" s="4"/>
      <c r="J12" s="65"/>
      <c r="K12" s="42"/>
      <c r="L12" s="40"/>
      <c r="M12" s="43"/>
      <c r="N12" s="44">
        <v>2</v>
      </c>
      <c r="O12" s="40">
        <v>2</v>
      </c>
      <c r="P12" s="66">
        <v>5</v>
      </c>
      <c r="Q12" s="67">
        <v>5</v>
      </c>
      <c r="R12" s="68" t="s">
        <v>46</v>
      </c>
      <c r="S12" s="69" t="s">
        <v>47</v>
      </c>
      <c r="T12" s="70"/>
      <c r="U12" s="50"/>
      <c r="V12" s="51"/>
      <c r="W12" s="52"/>
      <c r="X12" s="53"/>
      <c r="Y12" s="51"/>
      <c r="Z12" s="37"/>
    </row>
    <row r="13" spans="1:26" ht="31.5" customHeight="1" x14ac:dyDescent="0.25">
      <c r="A13" s="221" t="s">
        <v>48</v>
      </c>
      <c r="B13" s="222"/>
      <c r="C13" s="27"/>
      <c r="D13" s="28"/>
      <c r="E13" s="29"/>
      <c r="F13" s="30"/>
      <c r="G13" s="31">
        <v>15</v>
      </c>
      <c r="H13" s="32"/>
      <c r="I13" s="30"/>
      <c r="J13" s="33">
        <v>10</v>
      </c>
      <c r="K13" s="29"/>
      <c r="L13" s="30"/>
      <c r="M13" s="31">
        <v>15</v>
      </c>
      <c r="N13" s="32"/>
      <c r="O13" s="30"/>
      <c r="P13" s="33">
        <v>20</v>
      </c>
      <c r="Q13" s="34">
        <f>SUM(G13:P13)</f>
        <v>60</v>
      </c>
      <c r="R13" s="35"/>
      <c r="S13" s="36"/>
      <c r="T13" s="27"/>
      <c r="U13" s="27"/>
      <c r="V13" s="27"/>
      <c r="W13" s="27"/>
      <c r="X13" s="27"/>
      <c r="Y13" s="27"/>
      <c r="Z13" s="37"/>
    </row>
    <row r="14" spans="1:26" ht="18.75" customHeight="1" x14ac:dyDescent="0.25">
      <c r="A14" s="71" t="s">
        <v>49</v>
      </c>
      <c r="B14" s="39" t="s">
        <v>50</v>
      </c>
      <c r="C14" s="40" t="s">
        <v>51</v>
      </c>
      <c r="D14" s="41" t="s">
        <v>26</v>
      </c>
      <c r="E14" s="42">
        <v>2</v>
      </c>
      <c r="F14" s="40">
        <v>2</v>
      </c>
      <c r="G14" s="43">
        <v>5</v>
      </c>
      <c r="H14" s="44"/>
      <c r="I14" s="40"/>
      <c r="J14" s="43"/>
      <c r="K14" s="42"/>
      <c r="L14" s="40"/>
      <c r="M14" s="43"/>
      <c r="N14" s="44"/>
      <c r="O14" s="40"/>
      <c r="P14" s="43"/>
      <c r="Q14" s="43">
        <v>5</v>
      </c>
      <c r="R14" s="47" t="s">
        <v>52</v>
      </c>
      <c r="S14" s="48" t="s">
        <v>53</v>
      </c>
      <c r="T14" s="72"/>
      <c r="U14" s="73"/>
      <c r="V14" s="74"/>
      <c r="W14" s="235" t="s">
        <v>171</v>
      </c>
      <c r="X14" s="238" t="s">
        <v>54</v>
      </c>
      <c r="Y14" s="241" t="s">
        <v>55</v>
      </c>
      <c r="Z14" s="225"/>
    </row>
    <row r="15" spans="1:26" ht="18.75" customHeight="1" x14ac:dyDescent="0.25">
      <c r="A15" s="38" t="s">
        <v>60</v>
      </c>
      <c r="B15" s="39" t="s">
        <v>61</v>
      </c>
      <c r="C15" s="40" t="s">
        <v>25</v>
      </c>
      <c r="D15" s="41" t="s">
        <v>45</v>
      </c>
      <c r="E15" s="42">
        <v>2</v>
      </c>
      <c r="F15" s="40">
        <v>2</v>
      </c>
      <c r="G15" s="43">
        <v>5</v>
      </c>
      <c r="H15" s="44"/>
      <c r="I15" s="40"/>
      <c r="J15" s="43"/>
      <c r="K15" s="42"/>
      <c r="L15" s="40"/>
      <c r="M15" s="43"/>
      <c r="N15" s="44"/>
      <c r="O15" s="40"/>
      <c r="P15" s="43"/>
      <c r="Q15" s="43">
        <v>5</v>
      </c>
      <c r="R15" s="47" t="s">
        <v>62</v>
      </c>
      <c r="S15" s="48" t="s">
        <v>47</v>
      </c>
      <c r="T15" s="49"/>
      <c r="U15" s="50"/>
      <c r="V15" s="51"/>
      <c r="W15" s="236"/>
      <c r="X15" s="239"/>
      <c r="Y15" s="242"/>
      <c r="Z15" s="225"/>
    </row>
    <row r="16" spans="1:26" ht="18.75" customHeight="1" x14ac:dyDescent="0.25">
      <c r="A16" s="38" t="s">
        <v>63</v>
      </c>
      <c r="B16" s="39" t="s">
        <v>64</v>
      </c>
      <c r="C16" s="40" t="s">
        <v>25</v>
      </c>
      <c r="D16" s="41" t="s">
        <v>26</v>
      </c>
      <c r="E16" s="42">
        <v>2</v>
      </c>
      <c r="F16" s="40">
        <v>2</v>
      </c>
      <c r="G16" s="43">
        <v>5</v>
      </c>
      <c r="H16" s="44"/>
      <c r="I16" s="40"/>
      <c r="J16" s="43"/>
      <c r="K16" s="42"/>
      <c r="L16" s="40"/>
      <c r="M16" s="43"/>
      <c r="N16" s="44"/>
      <c r="O16" s="40"/>
      <c r="P16" s="43"/>
      <c r="Q16" s="43">
        <v>5</v>
      </c>
      <c r="R16" s="47" t="s">
        <v>46</v>
      </c>
      <c r="S16" s="48" t="s">
        <v>47</v>
      </c>
      <c r="T16" s="77"/>
      <c r="U16" s="73"/>
      <c r="V16" s="74"/>
      <c r="W16" s="236"/>
      <c r="X16" s="239"/>
      <c r="Y16" s="242"/>
      <c r="Z16" s="225"/>
    </row>
    <row r="17" spans="1:26" ht="18.75" customHeight="1" x14ac:dyDescent="0.25">
      <c r="A17" s="38" t="s">
        <v>56</v>
      </c>
      <c r="B17" s="39" t="s">
        <v>57</v>
      </c>
      <c r="C17" s="40" t="s">
        <v>25</v>
      </c>
      <c r="D17" s="41" t="s">
        <v>26</v>
      </c>
      <c r="E17" s="42"/>
      <c r="F17" s="40"/>
      <c r="G17" s="43"/>
      <c r="H17" s="44">
        <v>2</v>
      </c>
      <c r="I17" s="40">
        <v>2</v>
      </c>
      <c r="J17" s="43">
        <v>5</v>
      </c>
      <c r="K17" s="42"/>
      <c r="L17" s="40"/>
      <c r="M17" s="43"/>
      <c r="N17" s="44"/>
      <c r="O17" s="40"/>
      <c r="P17" s="43"/>
      <c r="Q17" s="43">
        <v>5</v>
      </c>
      <c r="R17" s="47" t="s">
        <v>58</v>
      </c>
      <c r="S17" s="48" t="s">
        <v>168</v>
      </c>
      <c r="T17" s="76"/>
      <c r="U17" s="50"/>
      <c r="V17" s="51"/>
      <c r="W17" s="236"/>
      <c r="X17" s="239"/>
      <c r="Y17" s="242"/>
      <c r="Z17" s="225"/>
    </row>
    <row r="18" spans="1:26" ht="18.75" customHeight="1" x14ac:dyDescent="0.25">
      <c r="A18" s="150" t="s">
        <v>72</v>
      </c>
      <c r="B18" s="151" t="s">
        <v>73</v>
      </c>
      <c r="C18" s="152" t="s">
        <v>25</v>
      </c>
      <c r="D18" s="153" t="s">
        <v>45</v>
      </c>
      <c r="E18" s="154"/>
      <c r="F18" s="152"/>
      <c r="G18" s="155"/>
      <c r="H18" s="156">
        <v>2</v>
      </c>
      <c r="I18" s="152">
        <v>2</v>
      </c>
      <c r="J18" s="157">
        <v>5</v>
      </c>
      <c r="K18" s="154"/>
      <c r="L18" s="152"/>
      <c r="M18" s="155"/>
      <c r="N18" s="156"/>
      <c r="O18" s="152"/>
      <c r="P18" s="157"/>
      <c r="Q18" s="148">
        <v>5</v>
      </c>
      <c r="R18" s="146" t="s">
        <v>62</v>
      </c>
      <c r="S18" s="147" t="s">
        <v>47</v>
      </c>
      <c r="T18" s="158"/>
      <c r="U18" s="159" t="s">
        <v>60</v>
      </c>
      <c r="V18" s="160" t="s">
        <v>61</v>
      </c>
      <c r="W18" s="236"/>
      <c r="X18" s="239"/>
      <c r="Y18" s="242"/>
      <c r="Z18" s="225"/>
    </row>
    <row r="19" spans="1:26" ht="18.75" customHeight="1" x14ac:dyDescent="0.25">
      <c r="A19" s="71" t="s">
        <v>65</v>
      </c>
      <c r="B19" s="39" t="s">
        <v>66</v>
      </c>
      <c r="C19" s="40" t="s">
        <v>25</v>
      </c>
      <c r="D19" s="41" t="s">
        <v>26</v>
      </c>
      <c r="E19" s="42"/>
      <c r="F19" s="40"/>
      <c r="G19" s="43"/>
      <c r="H19" s="44"/>
      <c r="I19" s="40"/>
      <c r="J19" s="43"/>
      <c r="K19" s="42">
        <v>2</v>
      </c>
      <c r="L19" s="40">
        <v>2</v>
      </c>
      <c r="M19" s="43">
        <v>5</v>
      </c>
      <c r="N19" s="44"/>
      <c r="O19" s="40"/>
      <c r="P19" s="43"/>
      <c r="Q19" s="43">
        <v>5</v>
      </c>
      <c r="R19" s="47" t="s">
        <v>62</v>
      </c>
      <c r="S19" s="48" t="s">
        <v>47</v>
      </c>
      <c r="T19" s="77"/>
      <c r="U19" s="50"/>
      <c r="V19" s="51"/>
      <c r="W19" s="236"/>
      <c r="X19" s="239"/>
      <c r="Y19" s="242"/>
      <c r="Z19" s="225"/>
    </row>
    <row r="20" spans="1:26" ht="32.25" customHeight="1" x14ac:dyDescent="0.25">
      <c r="A20" s="38" t="s">
        <v>74</v>
      </c>
      <c r="B20" s="39" t="s">
        <v>75</v>
      </c>
      <c r="C20" s="40" t="s">
        <v>25</v>
      </c>
      <c r="D20" s="41" t="s">
        <v>26</v>
      </c>
      <c r="E20" s="42"/>
      <c r="F20" s="40"/>
      <c r="G20" s="43"/>
      <c r="H20" s="44"/>
      <c r="I20" s="40"/>
      <c r="J20" s="45"/>
      <c r="K20" s="42">
        <v>2</v>
      </c>
      <c r="L20" s="40">
        <v>2</v>
      </c>
      <c r="M20" s="43">
        <v>5</v>
      </c>
      <c r="N20" s="44"/>
      <c r="O20" s="40"/>
      <c r="P20" s="45"/>
      <c r="Q20" s="46">
        <v>5</v>
      </c>
      <c r="R20" s="47" t="s">
        <v>172</v>
      </c>
      <c r="S20" s="48" t="s">
        <v>53</v>
      </c>
      <c r="T20" s="76"/>
      <c r="U20" s="50"/>
      <c r="V20" s="51"/>
      <c r="W20" s="236"/>
      <c r="X20" s="239"/>
      <c r="Y20" s="242"/>
      <c r="Z20" s="225"/>
    </row>
    <row r="21" spans="1:26" ht="18.75" customHeight="1" x14ac:dyDescent="0.25">
      <c r="A21" t="s">
        <v>77</v>
      </c>
      <c r="B21" s="39" t="s">
        <v>78</v>
      </c>
      <c r="C21" s="40" t="s">
        <v>25</v>
      </c>
      <c r="D21" s="41" t="s">
        <v>45</v>
      </c>
      <c r="E21" s="42"/>
      <c r="F21" s="40"/>
      <c r="G21" s="43"/>
      <c r="H21" s="44"/>
      <c r="I21" s="40"/>
      <c r="J21" s="45"/>
      <c r="K21" s="42">
        <v>0</v>
      </c>
      <c r="L21" s="40">
        <v>4</v>
      </c>
      <c r="M21" s="43">
        <v>5</v>
      </c>
      <c r="N21" s="44"/>
      <c r="O21" s="40"/>
      <c r="P21" s="45"/>
      <c r="Q21" s="46">
        <v>5</v>
      </c>
      <c r="R21" s="47" t="s">
        <v>52</v>
      </c>
      <c r="S21" s="48" t="s">
        <v>53</v>
      </c>
      <c r="T21" s="77"/>
      <c r="U21" s="50"/>
      <c r="V21" s="51"/>
      <c r="W21" s="236"/>
      <c r="X21" s="239"/>
      <c r="Y21" s="242"/>
      <c r="Z21" s="225"/>
    </row>
    <row r="22" spans="1:26" ht="18.75" customHeight="1" x14ac:dyDescent="0.25">
      <c r="A22" s="55" t="s">
        <v>67</v>
      </c>
      <c r="B22" s="56" t="s">
        <v>68</v>
      </c>
      <c r="C22" s="57" t="s">
        <v>25</v>
      </c>
      <c r="D22" s="41" t="s">
        <v>26</v>
      </c>
      <c r="E22" s="81"/>
      <c r="F22" s="57"/>
      <c r="G22" s="82"/>
      <c r="H22" s="83"/>
      <c r="I22" s="57"/>
      <c r="J22" s="84"/>
      <c r="K22" s="81"/>
      <c r="L22" s="57"/>
      <c r="M22" s="82"/>
      <c r="N22" s="83">
        <v>2</v>
      </c>
      <c r="O22" s="57">
        <v>2</v>
      </c>
      <c r="P22" s="84">
        <v>5</v>
      </c>
      <c r="Q22" s="59">
        <v>5</v>
      </c>
      <c r="R22" s="60" t="s">
        <v>69</v>
      </c>
      <c r="S22" s="61" t="s">
        <v>47</v>
      </c>
      <c r="T22" s="161"/>
      <c r="U22" s="78" t="s">
        <v>65</v>
      </c>
      <c r="V22" s="79" t="s">
        <v>66</v>
      </c>
      <c r="W22" s="236"/>
      <c r="X22" s="239"/>
      <c r="Y22" s="242"/>
      <c r="Z22" s="225"/>
    </row>
    <row r="23" spans="1:26" s="128" customFormat="1" ht="18.75" customHeight="1" x14ac:dyDescent="0.25">
      <c r="A23" s="71" t="s">
        <v>70</v>
      </c>
      <c r="B23" s="39" t="s">
        <v>71</v>
      </c>
      <c r="C23" s="40" t="s">
        <v>25</v>
      </c>
      <c r="D23" s="41" t="s">
        <v>45</v>
      </c>
      <c r="E23" s="42"/>
      <c r="F23" s="40"/>
      <c r="G23" s="43"/>
      <c r="H23" s="44"/>
      <c r="I23" s="40"/>
      <c r="J23" s="43"/>
      <c r="K23" s="42"/>
      <c r="L23" s="40"/>
      <c r="M23" s="43"/>
      <c r="N23" s="44">
        <v>2</v>
      </c>
      <c r="O23" s="40">
        <v>2</v>
      </c>
      <c r="P23" s="43">
        <v>5</v>
      </c>
      <c r="Q23" s="43">
        <v>5</v>
      </c>
      <c r="R23" s="47" t="s">
        <v>52</v>
      </c>
      <c r="S23" s="48" t="s">
        <v>53</v>
      </c>
      <c r="T23" s="77"/>
      <c r="U23" s="50"/>
      <c r="V23" s="51"/>
      <c r="W23" s="236"/>
      <c r="X23" s="239"/>
      <c r="Y23" s="242"/>
      <c r="Z23" s="225"/>
    </row>
    <row r="24" spans="1:26" ht="18.75" customHeight="1" thickBot="1" x14ac:dyDescent="0.3">
      <c r="A24" s="80" t="s">
        <v>79</v>
      </c>
      <c r="B24" s="56" t="s">
        <v>80</v>
      </c>
      <c r="C24" s="57" t="s">
        <v>25</v>
      </c>
      <c r="D24" s="58" t="s">
        <v>45</v>
      </c>
      <c r="E24" s="81"/>
      <c r="F24" s="57"/>
      <c r="G24" s="82"/>
      <c r="H24" s="83"/>
      <c r="I24" s="57"/>
      <c r="J24" s="84"/>
      <c r="K24" s="81"/>
      <c r="L24" s="57"/>
      <c r="M24" s="82"/>
      <c r="N24" s="83">
        <v>0</v>
      </c>
      <c r="O24" s="57">
        <v>8</v>
      </c>
      <c r="P24" s="84">
        <v>10</v>
      </c>
      <c r="Q24" s="59">
        <v>10</v>
      </c>
      <c r="R24" s="47" t="s">
        <v>69</v>
      </c>
      <c r="S24" s="48" t="s">
        <v>47</v>
      </c>
      <c r="T24" s="77"/>
      <c r="U24" s="50" t="s">
        <v>170</v>
      </c>
      <c r="V24" s="163" t="s">
        <v>169</v>
      </c>
      <c r="W24" s="236"/>
      <c r="X24" s="239"/>
      <c r="Y24" s="242"/>
      <c r="Z24" s="225"/>
    </row>
    <row r="25" spans="1:26" ht="31.5" customHeight="1" x14ac:dyDescent="0.25">
      <c r="A25" s="226" t="s">
        <v>81</v>
      </c>
      <c r="B25" s="227"/>
      <c r="C25" s="85"/>
      <c r="D25" s="86"/>
      <c r="E25" s="87"/>
      <c r="F25" s="85"/>
      <c r="G25" s="88"/>
      <c r="H25" s="89"/>
      <c r="I25" s="85"/>
      <c r="J25" s="86"/>
      <c r="K25" s="87"/>
      <c r="L25" s="85"/>
      <c r="M25" s="88"/>
      <c r="N25" s="89"/>
      <c r="O25" s="85"/>
      <c r="P25" s="86"/>
      <c r="Q25" s="90">
        <v>25</v>
      </c>
      <c r="R25" s="91"/>
      <c r="S25" s="92"/>
      <c r="T25" s="85"/>
      <c r="U25" s="85"/>
      <c r="V25" s="85"/>
      <c r="W25" s="236"/>
      <c r="X25" s="239"/>
      <c r="Y25" s="242"/>
      <c r="Z25" s="37"/>
    </row>
    <row r="26" spans="1:26" ht="18.75" customHeight="1" x14ac:dyDescent="0.25">
      <c r="A26" s="38" t="s">
        <v>98</v>
      </c>
      <c r="B26" s="107" t="s">
        <v>99</v>
      </c>
      <c r="C26" s="40" t="s">
        <v>84</v>
      </c>
      <c r="D26" s="41" t="s">
        <v>45</v>
      </c>
      <c r="E26" s="42">
        <v>2</v>
      </c>
      <c r="F26" s="40">
        <v>0</v>
      </c>
      <c r="G26" s="43">
        <v>3</v>
      </c>
      <c r="H26" s="44"/>
      <c r="I26" s="40"/>
      <c r="J26" s="45"/>
      <c r="K26" s="42"/>
      <c r="L26" s="40"/>
      <c r="M26" s="43"/>
      <c r="N26" s="44"/>
      <c r="O26" s="40"/>
      <c r="P26" s="45"/>
      <c r="Q26" s="46">
        <v>3</v>
      </c>
      <c r="R26" s="71" t="s">
        <v>92</v>
      </c>
      <c r="S26" s="48" t="s">
        <v>47</v>
      </c>
      <c r="T26" s="49"/>
      <c r="U26" s="47"/>
      <c r="V26" s="96"/>
      <c r="W26" s="236"/>
      <c r="X26" s="239"/>
      <c r="Y26" s="242"/>
      <c r="Z26" s="37"/>
    </row>
    <row r="27" spans="1:26" ht="18.75" customHeight="1" x14ac:dyDescent="0.25">
      <c r="A27" s="38" t="s">
        <v>100</v>
      </c>
      <c r="B27" s="39" t="s">
        <v>101</v>
      </c>
      <c r="C27" s="40" t="s">
        <v>84</v>
      </c>
      <c r="D27" s="41" t="s">
        <v>45</v>
      </c>
      <c r="E27" s="42">
        <v>2</v>
      </c>
      <c r="F27" s="40">
        <v>2</v>
      </c>
      <c r="G27" s="43">
        <v>5</v>
      </c>
      <c r="H27" s="44"/>
      <c r="I27" s="40"/>
      <c r="J27" s="45"/>
      <c r="K27" s="42"/>
      <c r="L27" s="40"/>
      <c r="M27" s="43"/>
      <c r="N27" s="44"/>
      <c r="O27" s="40"/>
      <c r="P27" s="45"/>
      <c r="Q27" s="46">
        <v>5</v>
      </c>
      <c r="R27" s="146" t="s">
        <v>102</v>
      </c>
      <c r="S27" s="147" t="s">
        <v>59</v>
      </c>
      <c r="T27" s="76"/>
      <c r="U27" s="50"/>
      <c r="V27" s="51"/>
      <c r="W27" s="236"/>
      <c r="X27" s="239"/>
      <c r="Y27" s="242"/>
      <c r="Z27" s="37"/>
    </row>
    <row r="28" spans="1:26" ht="26.25" customHeight="1" x14ac:dyDescent="0.25">
      <c r="A28" s="93" t="s">
        <v>82</v>
      </c>
      <c r="B28" s="162" t="s">
        <v>83</v>
      </c>
      <c r="C28" s="152" t="s">
        <v>84</v>
      </c>
      <c r="D28" s="153" t="s">
        <v>26</v>
      </c>
      <c r="E28" s="154"/>
      <c r="F28" s="152"/>
      <c r="G28" s="155"/>
      <c r="H28" s="156">
        <v>2</v>
      </c>
      <c r="I28" s="152">
        <v>2</v>
      </c>
      <c r="J28" s="157">
        <v>5</v>
      </c>
      <c r="K28" s="154"/>
      <c r="L28" s="152"/>
      <c r="M28" s="155"/>
      <c r="N28" s="156"/>
      <c r="O28" s="152"/>
      <c r="P28" s="157"/>
      <c r="Q28" s="148">
        <v>5</v>
      </c>
      <c r="R28" s="47" t="s">
        <v>85</v>
      </c>
      <c r="S28" s="48" t="s">
        <v>47</v>
      </c>
      <c r="T28" s="76"/>
      <c r="U28" s="38" t="s">
        <v>49</v>
      </c>
      <c r="V28" s="51" t="s">
        <v>50</v>
      </c>
      <c r="W28" s="236"/>
      <c r="X28" s="239"/>
      <c r="Y28" s="242"/>
      <c r="Z28" s="37"/>
    </row>
    <row r="29" spans="1:26" ht="28.5" customHeight="1" x14ac:dyDescent="0.25">
      <c r="A29" s="93" t="s">
        <v>93</v>
      </c>
      <c r="B29" s="94" t="s">
        <v>94</v>
      </c>
      <c r="C29" s="40" t="s">
        <v>84</v>
      </c>
      <c r="D29" s="41" t="s">
        <v>26</v>
      </c>
      <c r="E29" s="42"/>
      <c r="F29" s="40"/>
      <c r="G29" s="43"/>
      <c r="H29" s="44">
        <v>2</v>
      </c>
      <c r="I29" s="40">
        <v>2</v>
      </c>
      <c r="J29" s="45">
        <v>5</v>
      </c>
      <c r="K29" s="42"/>
      <c r="L29" s="40"/>
      <c r="M29" s="43"/>
      <c r="N29" s="44"/>
      <c r="O29" s="40"/>
      <c r="P29" s="45"/>
      <c r="Q29" s="46">
        <v>5</v>
      </c>
      <c r="R29" s="47" t="s">
        <v>173</v>
      </c>
      <c r="S29" s="48" t="s">
        <v>47</v>
      </c>
      <c r="T29" s="76"/>
      <c r="U29" s="50"/>
      <c r="V29" s="51"/>
      <c r="W29" s="236"/>
      <c r="X29" s="239"/>
      <c r="Y29" s="242"/>
      <c r="Z29" s="37"/>
    </row>
    <row r="30" spans="1:26" ht="18.75" customHeight="1" x14ac:dyDescent="0.25">
      <c r="A30" s="38" t="s">
        <v>86</v>
      </c>
      <c r="B30" s="94" t="s">
        <v>87</v>
      </c>
      <c r="C30" s="40" t="s">
        <v>84</v>
      </c>
      <c r="D30" s="41" t="s">
        <v>45</v>
      </c>
      <c r="E30" s="42"/>
      <c r="F30" s="40"/>
      <c r="G30" s="43"/>
      <c r="H30" s="44"/>
      <c r="I30" s="40"/>
      <c r="J30" s="45"/>
      <c r="K30" s="42">
        <v>2</v>
      </c>
      <c r="L30" s="40">
        <v>0</v>
      </c>
      <c r="M30" s="43">
        <v>3</v>
      </c>
      <c r="N30" s="44"/>
      <c r="O30" s="40"/>
      <c r="P30" s="45"/>
      <c r="Q30" s="46">
        <v>3</v>
      </c>
      <c r="R30" s="47" t="s">
        <v>69</v>
      </c>
      <c r="S30" s="48" t="s">
        <v>47</v>
      </c>
      <c r="T30" s="95"/>
      <c r="U30" s="73" t="s">
        <v>49</v>
      </c>
      <c r="V30" s="74" t="s">
        <v>50</v>
      </c>
      <c r="W30" s="236"/>
      <c r="X30" s="239"/>
      <c r="Y30" s="242"/>
      <c r="Z30" s="37"/>
    </row>
    <row r="31" spans="1:26" ht="27.75" customHeight="1" x14ac:dyDescent="0.25">
      <c r="A31" s="93" t="s">
        <v>88</v>
      </c>
      <c r="B31" s="94" t="s">
        <v>89</v>
      </c>
      <c r="C31" s="40" t="s">
        <v>84</v>
      </c>
      <c r="D31" s="41" t="s">
        <v>26</v>
      </c>
      <c r="E31" s="42"/>
      <c r="F31" s="40"/>
      <c r="G31" s="43"/>
      <c r="H31" s="44"/>
      <c r="I31" s="40"/>
      <c r="J31" s="45"/>
      <c r="K31" s="42">
        <v>2</v>
      </c>
      <c r="L31" s="40">
        <v>2</v>
      </c>
      <c r="M31" s="43">
        <v>5</v>
      </c>
      <c r="N31" s="44"/>
      <c r="O31" s="40"/>
      <c r="P31" s="45"/>
      <c r="Q31" s="46">
        <v>5</v>
      </c>
      <c r="R31" s="47" t="s">
        <v>76</v>
      </c>
      <c r="S31" s="48" t="s">
        <v>53</v>
      </c>
      <c r="T31" s="72"/>
      <c r="U31" s="73" t="s">
        <v>49</v>
      </c>
      <c r="V31" s="74" t="s">
        <v>50</v>
      </c>
      <c r="W31" s="236"/>
      <c r="X31" s="239"/>
      <c r="Y31" s="242"/>
      <c r="Z31" s="37"/>
    </row>
    <row r="32" spans="1:26" ht="18.75" customHeight="1" x14ac:dyDescent="0.25">
      <c r="A32" s="38" t="s">
        <v>90</v>
      </c>
      <c r="B32" s="94" t="s">
        <v>91</v>
      </c>
      <c r="C32" s="40" t="s">
        <v>84</v>
      </c>
      <c r="D32" s="41" t="s">
        <v>26</v>
      </c>
      <c r="E32" s="42"/>
      <c r="F32" s="40"/>
      <c r="G32" s="43"/>
      <c r="H32" s="44"/>
      <c r="I32" s="40"/>
      <c r="J32" s="45"/>
      <c r="K32" s="42">
        <v>2</v>
      </c>
      <c r="L32" s="40">
        <v>2</v>
      </c>
      <c r="M32" s="43">
        <v>5</v>
      </c>
      <c r="N32" s="44"/>
      <c r="O32" s="40"/>
      <c r="P32" s="45"/>
      <c r="Q32" s="46">
        <v>5</v>
      </c>
      <c r="R32" s="47" t="s">
        <v>92</v>
      </c>
      <c r="S32" s="48" t="s">
        <v>47</v>
      </c>
      <c r="T32" s="77"/>
      <c r="U32" s="164" t="s">
        <v>56</v>
      </c>
      <c r="V32" s="165" t="s">
        <v>57</v>
      </c>
      <c r="W32" s="236"/>
      <c r="X32" s="239"/>
      <c r="Y32" s="242"/>
      <c r="Z32" s="37"/>
    </row>
    <row r="33" spans="1:28" ht="18.75" customHeight="1" thickBot="1" x14ac:dyDescent="0.3">
      <c r="A33" s="97" t="s">
        <v>95</v>
      </c>
      <c r="B33" s="98" t="s">
        <v>96</v>
      </c>
      <c r="C33" s="99" t="s">
        <v>84</v>
      </c>
      <c r="D33" s="100" t="s">
        <v>45</v>
      </c>
      <c r="E33" s="101"/>
      <c r="F33" s="99"/>
      <c r="G33" s="43"/>
      <c r="H33" s="102"/>
      <c r="I33" s="99"/>
      <c r="J33" s="45"/>
      <c r="K33" s="101"/>
      <c r="L33" s="99"/>
      <c r="M33" s="43"/>
      <c r="N33" s="83">
        <v>2</v>
      </c>
      <c r="O33" s="57">
        <v>2</v>
      </c>
      <c r="P33" s="84">
        <v>5</v>
      </c>
      <c r="Q33" s="59">
        <v>5</v>
      </c>
      <c r="R33" s="103" t="s">
        <v>97</v>
      </c>
      <c r="S33" s="104" t="s">
        <v>53</v>
      </c>
      <c r="T33" s="105"/>
      <c r="U33" s="106" t="s">
        <v>49</v>
      </c>
      <c r="V33" s="96" t="s">
        <v>50</v>
      </c>
      <c r="W33" s="237"/>
      <c r="X33" s="240"/>
      <c r="Y33" s="243"/>
      <c r="Z33" s="37"/>
    </row>
    <row r="34" spans="1:28" ht="31.5" customHeight="1" x14ac:dyDescent="0.25">
      <c r="A34" s="228" t="s">
        <v>103</v>
      </c>
      <c r="B34" s="229"/>
      <c r="C34" s="108"/>
      <c r="D34" s="109"/>
      <c r="E34" s="110"/>
      <c r="F34" s="108"/>
      <c r="G34" s="111"/>
      <c r="H34" s="112"/>
      <c r="I34" s="111"/>
      <c r="J34" s="113"/>
      <c r="K34" s="110"/>
      <c r="L34" s="108"/>
      <c r="M34" s="111"/>
      <c r="N34" s="112"/>
      <c r="O34" s="111"/>
      <c r="P34" s="113"/>
      <c r="Q34" s="149">
        <v>5</v>
      </c>
      <c r="R34" s="230"/>
      <c r="S34" s="231"/>
      <c r="T34" s="108"/>
      <c r="U34" s="108"/>
      <c r="V34" s="108"/>
      <c r="W34" s="108"/>
      <c r="X34" s="108"/>
      <c r="Y34" s="108"/>
      <c r="Z34" s="37"/>
    </row>
    <row r="35" spans="1:28" ht="18.75" customHeight="1" x14ac:dyDescent="0.25">
      <c r="A35" s="38" t="s">
        <v>104</v>
      </c>
      <c r="B35" s="114" t="s">
        <v>105</v>
      </c>
      <c r="C35" s="40" t="s">
        <v>106</v>
      </c>
      <c r="D35" s="41" t="s">
        <v>26</v>
      </c>
      <c r="E35" s="42">
        <v>2</v>
      </c>
      <c r="F35" s="40">
        <v>2</v>
      </c>
      <c r="G35" s="43">
        <v>5</v>
      </c>
      <c r="H35" s="44"/>
      <c r="I35" s="40"/>
      <c r="J35" s="45"/>
      <c r="K35" s="42">
        <v>2</v>
      </c>
      <c r="L35" s="40">
        <v>2</v>
      </c>
      <c r="M35" s="43">
        <v>5</v>
      </c>
      <c r="N35" s="44"/>
      <c r="O35" s="40"/>
      <c r="P35" s="45"/>
      <c r="Q35" s="148">
        <v>5</v>
      </c>
      <c r="R35" s="146" t="s">
        <v>107</v>
      </c>
      <c r="S35" s="147" t="s">
        <v>108</v>
      </c>
      <c r="T35" s="115"/>
      <c r="U35" s="50"/>
      <c r="V35" s="51"/>
      <c r="W35" s="52"/>
      <c r="X35" s="53"/>
      <c r="Y35" s="51"/>
      <c r="Z35" s="37"/>
    </row>
    <row r="36" spans="1:28" ht="27" customHeight="1" x14ac:dyDescent="0.25">
      <c r="A36" s="38" t="s">
        <v>109</v>
      </c>
      <c r="B36" s="114" t="s">
        <v>110</v>
      </c>
      <c r="C36" s="40" t="s">
        <v>106</v>
      </c>
      <c r="D36" s="41" t="s">
        <v>26</v>
      </c>
      <c r="E36" s="42">
        <v>2</v>
      </c>
      <c r="F36" s="40">
        <v>2</v>
      </c>
      <c r="G36" s="43">
        <v>5</v>
      </c>
      <c r="H36" s="44"/>
      <c r="I36" s="40"/>
      <c r="J36" s="45"/>
      <c r="K36" s="42">
        <v>2</v>
      </c>
      <c r="L36" s="40">
        <v>2</v>
      </c>
      <c r="M36" s="43">
        <v>5</v>
      </c>
      <c r="N36" s="44"/>
      <c r="O36" s="40"/>
      <c r="P36" s="45"/>
      <c r="Q36" s="46">
        <v>5</v>
      </c>
      <c r="R36" s="47" t="s">
        <v>111</v>
      </c>
      <c r="S36" s="48" t="s">
        <v>112</v>
      </c>
      <c r="T36" s="49"/>
      <c r="U36" s="50"/>
      <c r="V36" s="51"/>
      <c r="W36" s="52"/>
      <c r="X36" s="53"/>
      <c r="Y36" s="51"/>
      <c r="Z36" s="37"/>
    </row>
    <row r="37" spans="1:28" ht="29.25" customHeight="1" x14ac:dyDescent="0.25">
      <c r="A37" s="38" t="s">
        <v>113</v>
      </c>
      <c r="B37" s="114" t="s">
        <v>114</v>
      </c>
      <c r="C37" s="40" t="s">
        <v>106</v>
      </c>
      <c r="D37" s="41" t="s">
        <v>26</v>
      </c>
      <c r="E37" s="42">
        <v>1</v>
      </c>
      <c r="F37" s="40">
        <v>1</v>
      </c>
      <c r="G37" s="43">
        <v>3</v>
      </c>
      <c r="H37" s="44"/>
      <c r="I37" s="40"/>
      <c r="J37" s="45"/>
      <c r="K37" s="42">
        <v>1</v>
      </c>
      <c r="L37" s="40">
        <v>1</v>
      </c>
      <c r="M37" s="43">
        <v>3</v>
      </c>
      <c r="N37" s="44"/>
      <c r="O37" s="40"/>
      <c r="P37" s="45"/>
      <c r="Q37" s="46">
        <v>3</v>
      </c>
      <c r="R37" s="47" t="s">
        <v>115</v>
      </c>
      <c r="S37" s="116" t="s">
        <v>116</v>
      </c>
      <c r="T37" s="115"/>
      <c r="U37" s="50"/>
      <c r="V37" s="51"/>
      <c r="W37" s="52"/>
      <c r="X37" s="53"/>
      <c r="Y37" s="51"/>
      <c r="Z37" s="37"/>
    </row>
    <row r="38" spans="1:28" ht="18.75" customHeight="1" x14ac:dyDescent="0.25">
      <c r="A38" s="38" t="s">
        <v>117</v>
      </c>
      <c r="B38" s="114" t="s">
        <v>118</v>
      </c>
      <c r="C38" s="40" t="s">
        <v>106</v>
      </c>
      <c r="D38" s="41" t="s">
        <v>26</v>
      </c>
      <c r="E38" s="42"/>
      <c r="F38" s="40"/>
      <c r="G38" s="43"/>
      <c r="H38" s="44">
        <v>2</v>
      </c>
      <c r="I38" s="40">
        <v>2</v>
      </c>
      <c r="J38" s="45">
        <v>5</v>
      </c>
      <c r="K38" s="42"/>
      <c r="L38" s="40"/>
      <c r="M38" s="43"/>
      <c r="N38" s="44">
        <v>2</v>
      </c>
      <c r="O38" s="40">
        <v>2</v>
      </c>
      <c r="P38" s="45">
        <v>5</v>
      </c>
      <c r="Q38" s="46">
        <v>5</v>
      </c>
      <c r="R38" s="47" t="s">
        <v>119</v>
      </c>
      <c r="S38" s="116" t="s">
        <v>120</v>
      </c>
      <c r="T38" s="77"/>
      <c r="U38" s="50"/>
      <c r="V38" s="51"/>
      <c r="W38" s="75"/>
      <c r="X38" s="53"/>
      <c r="Y38" s="51"/>
      <c r="Z38" s="37"/>
    </row>
    <row r="39" spans="1:28" s="117" customFormat="1" ht="18.75" customHeight="1" thickBot="1" x14ac:dyDescent="0.3">
      <c r="A39" s="38" t="s">
        <v>121</v>
      </c>
      <c r="B39" s="114" t="s">
        <v>122</v>
      </c>
      <c r="C39" s="166" t="s">
        <v>174</v>
      </c>
      <c r="D39" s="167" t="s">
        <v>45</v>
      </c>
      <c r="E39" s="42">
        <v>2</v>
      </c>
      <c r="F39" s="40">
        <v>2</v>
      </c>
      <c r="G39" s="43">
        <v>5</v>
      </c>
      <c r="H39" s="44"/>
      <c r="I39" s="40"/>
      <c r="J39" s="45"/>
      <c r="K39" s="42"/>
      <c r="L39" s="40"/>
      <c r="M39" s="43"/>
      <c r="N39" s="44"/>
      <c r="O39" s="40"/>
      <c r="P39" s="45"/>
      <c r="Q39" s="46">
        <v>5</v>
      </c>
      <c r="R39" s="47" t="s">
        <v>97</v>
      </c>
      <c r="S39" s="116" t="s">
        <v>123</v>
      </c>
      <c r="T39" s="223" t="s">
        <v>124</v>
      </c>
      <c r="U39" s="50"/>
      <c r="V39" s="51"/>
      <c r="W39" s="75"/>
      <c r="X39" s="53"/>
      <c r="Y39" s="51"/>
      <c r="Z39" s="37"/>
      <c r="AA39" s="1"/>
      <c r="AB39" s="1"/>
    </row>
    <row r="40" spans="1:28" ht="15" customHeight="1" thickBot="1" x14ac:dyDescent="0.3">
      <c r="A40" s="232" t="s">
        <v>125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4"/>
      <c r="T40" s="224"/>
    </row>
    <row r="41" spans="1:28" ht="15.75" thickBot="1" x14ac:dyDescent="0.3">
      <c r="A41" s="215" t="s">
        <v>126</v>
      </c>
      <c r="B41" s="216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9">
        <f>Q5+Q25+Q34</f>
        <v>120</v>
      </c>
      <c r="R41" s="120"/>
      <c r="S41" s="121"/>
    </row>
    <row r="43" spans="1:28" s="127" customFormat="1" x14ac:dyDescent="0.25">
      <c r="A43" s="122" t="s">
        <v>127</v>
      </c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25"/>
      <c r="N43" s="125"/>
      <c r="O43" s="125"/>
      <c r="P43" s="125"/>
      <c r="Q43" s="125"/>
      <c r="R43" s="123"/>
      <c r="S43" s="126"/>
    </row>
    <row r="44" spans="1:28" s="127" customFormat="1" x14ac:dyDescent="0.25">
      <c r="A44" s="122" t="s">
        <v>128</v>
      </c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5"/>
      <c r="M44" s="125"/>
      <c r="N44" s="125"/>
      <c r="O44" s="125"/>
      <c r="P44" s="125"/>
      <c r="Q44" s="125"/>
      <c r="R44" s="123"/>
      <c r="S44" s="126"/>
    </row>
    <row r="45" spans="1:28" s="128" customFormat="1" x14ac:dyDescent="0.25">
      <c r="A45" s="244" t="s">
        <v>129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127"/>
    </row>
    <row r="46" spans="1:28" s="128" customFormat="1" x14ac:dyDescent="0.25">
      <c r="A46" s="244" t="s">
        <v>130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127"/>
    </row>
    <row r="47" spans="1:28" s="128" customFormat="1" x14ac:dyDescent="0.25">
      <c r="A47" s="244" t="s">
        <v>131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127"/>
    </row>
    <row r="48" spans="1:28" s="128" customFormat="1" x14ac:dyDescent="0.25">
      <c r="A48" s="245" t="s">
        <v>132</v>
      </c>
      <c r="B48" s="245"/>
      <c r="C48" s="245"/>
      <c r="D48" s="245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30"/>
      <c r="S48" s="130"/>
      <c r="T48" s="127"/>
    </row>
    <row r="49" spans="1:20" s="127" customFormat="1" ht="14.25" customHeight="1" x14ac:dyDescent="0.25">
      <c r="A49" s="122" t="s">
        <v>133</v>
      </c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5"/>
      <c r="M49" s="125"/>
      <c r="N49" s="125"/>
      <c r="O49" s="125"/>
      <c r="P49" s="125"/>
      <c r="Q49" s="125"/>
      <c r="R49" s="123"/>
      <c r="S49" s="126"/>
    </row>
    <row r="50" spans="1:20" s="128" customFormat="1" x14ac:dyDescent="0.25">
      <c r="A50" s="131" t="s">
        <v>134</v>
      </c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1"/>
      <c r="M50" s="131"/>
      <c r="N50" s="131"/>
      <c r="O50" s="131"/>
      <c r="P50" s="131"/>
      <c r="Q50" s="131"/>
      <c r="R50" s="132"/>
      <c r="S50" s="132"/>
      <c r="T50" s="127"/>
    </row>
    <row r="51" spans="1:20" s="128" customFormat="1" ht="27.75" customHeight="1" x14ac:dyDescent="0.25">
      <c r="A51" s="246" t="s">
        <v>135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127"/>
    </row>
    <row r="52" spans="1:20" s="128" customFormat="1" x14ac:dyDescent="0.25">
      <c r="A52" s="131" t="s">
        <v>136</v>
      </c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1"/>
      <c r="M52" s="131"/>
      <c r="N52" s="131"/>
      <c r="O52" s="131"/>
      <c r="P52" s="131"/>
      <c r="Q52" s="131"/>
      <c r="R52" s="132"/>
      <c r="S52" s="132"/>
      <c r="T52" s="127"/>
    </row>
    <row r="53" spans="1:20" s="128" customFormat="1" x14ac:dyDescent="0.25">
      <c r="A53" s="131" t="s">
        <v>137</v>
      </c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1"/>
      <c r="M53" s="131"/>
      <c r="N53" s="131"/>
      <c r="O53" s="131"/>
      <c r="P53" s="131"/>
      <c r="Q53" s="131"/>
      <c r="R53" s="132"/>
      <c r="S53" s="132"/>
      <c r="T53" s="127"/>
    </row>
    <row r="54" spans="1:20" s="127" customFormat="1" ht="14.25" customHeight="1" x14ac:dyDescent="0.25">
      <c r="A54" s="122" t="s">
        <v>138</v>
      </c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5"/>
      <c r="M54" s="125"/>
      <c r="N54" s="125"/>
      <c r="O54" s="125"/>
      <c r="P54" s="125"/>
      <c r="Q54" s="125"/>
      <c r="R54" s="123"/>
      <c r="S54" s="126"/>
    </row>
    <row r="55" spans="1:20" s="127" customFormat="1" ht="14.25" customHeight="1" x14ac:dyDescent="0.25">
      <c r="A55" s="134" t="s">
        <v>12</v>
      </c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1"/>
      <c r="M55" s="131"/>
      <c r="N55" s="131"/>
      <c r="O55" s="131"/>
      <c r="P55" s="131"/>
      <c r="Q55" s="131"/>
      <c r="R55" s="132"/>
      <c r="S55" s="132"/>
    </row>
    <row r="56" spans="1:20" s="128" customFormat="1" x14ac:dyDescent="0.25">
      <c r="A56" s="128" t="s">
        <v>139</v>
      </c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2"/>
      <c r="S56" s="132"/>
    </row>
    <row r="57" spans="1:20" s="128" customFormat="1" x14ac:dyDescent="0.25">
      <c r="A57" s="131" t="s">
        <v>140</v>
      </c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2"/>
      <c r="S57" s="132"/>
    </row>
    <row r="58" spans="1:20" s="128" customFormat="1" x14ac:dyDescent="0.25">
      <c r="A58" s="131" t="s">
        <v>141</v>
      </c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2"/>
      <c r="S58" s="132"/>
    </row>
    <row r="59" spans="1:20" s="127" customFormat="1" ht="14.25" customHeight="1" x14ac:dyDescent="0.25">
      <c r="A59" s="134" t="s">
        <v>142</v>
      </c>
      <c r="B59" s="132"/>
      <c r="C59" s="133"/>
      <c r="D59" s="133"/>
      <c r="E59" s="133"/>
      <c r="F59" s="133"/>
      <c r="G59" s="133"/>
      <c r="H59" s="133"/>
      <c r="I59" s="133"/>
      <c r="J59" s="133"/>
      <c r="K59" s="133"/>
      <c r="L59" s="131"/>
      <c r="M59" s="131"/>
      <c r="N59" s="131"/>
      <c r="O59" s="131"/>
      <c r="P59" s="131"/>
      <c r="Q59" s="131"/>
      <c r="R59" s="132"/>
      <c r="S59" s="132"/>
      <c r="T59" s="128"/>
    </row>
    <row r="60" spans="1:20" s="128" customFormat="1" x14ac:dyDescent="0.25">
      <c r="A60" s="131" t="s">
        <v>143</v>
      </c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2"/>
      <c r="S60" s="132"/>
    </row>
    <row r="61" spans="1:20" s="127" customFormat="1" ht="14.25" customHeight="1" x14ac:dyDescent="0.25">
      <c r="A61" s="134" t="s">
        <v>144</v>
      </c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1"/>
      <c r="M61" s="131"/>
      <c r="N61" s="131"/>
      <c r="O61" s="131"/>
      <c r="P61" s="131"/>
      <c r="Q61" s="131"/>
      <c r="R61" s="132"/>
      <c r="S61" s="132"/>
      <c r="T61" s="128"/>
    </row>
    <row r="62" spans="1:20" s="128" customFormat="1" x14ac:dyDescent="0.25">
      <c r="A62" s="131" t="s">
        <v>145</v>
      </c>
      <c r="B62" s="132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2"/>
      <c r="S62" s="132"/>
    </row>
    <row r="63" spans="1:20" s="128" customFormat="1" x14ac:dyDescent="0.25">
      <c r="A63" s="131" t="s">
        <v>146</v>
      </c>
      <c r="B63" s="132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2"/>
      <c r="S63" s="132"/>
    </row>
    <row r="64" spans="1:20" s="128" customFormat="1" x14ac:dyDescent="0.25">
      <c r="A64" s="128" t="s">
        <v>147</v>
      </c>
      <c r="B64" s="132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2"/>
      <c r="S64" s="132"/>
    </row>
    <row r="65" spans="1:20" s="128" customFormat="1" x14ac:dyDescent="0.25">
      <c r="A65" s="131" t="s">
        <v>148</v>
      </c>
      <c r="B65" s="132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2"/>
      <c r="S65" s="132"/>
    </row>
    <row r="66" spans="1:20" s="128" customFormat="1" x14ac:dyDescent="0.25">
      <c r="A66" s="131" t="s">
        <v>149</v>
      </c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2"/>
      <c r="S66" s="132"/>
    </row>
    <row r="67" spans="1:20" s="128" customFormat="1" x14ac:dyDescent="0.25">
      <c r="A67" s="131" t="s">
        <v>150</v>
      </c>
      <c r="B67" s="132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2"/>
      <c r="S67" s="132"/>
    </row>
    <row r="68" spans="1:20" s="128" customFormat="1" x14ac:dyDescent="0.25">
      <c r="A68" s="131" t="s">
        <v>151</v>
      </c>
      <c r="B68" s="132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2"/>
      <c r="S68" s="132"/>
    </row>
    <row r="69" spans="1:20" s="128" customFormat="1" x14ac:dyDescent="0.25">
      <c r="A69" s="131" t="s">
        <v>152</v>
      </c>
      <c r="B69" s="132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2"/>
      <c r="S69" s="132"/>
    </row>
    <row r="70" spans="1:20" s="128" customFormat="1" x14ac:dyDescent="0.25">
      <c r="A70" s="131" t="s">
        <v>153</v>
      </c>
      <c r="B70" s="132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2"/>
      <c r="S70" s="132"/>
    </row>
    <row r="71" spans="1:20" s="127" customFormat="1" ht="14.25" customHeight="1" x14ac:dyDescent="0.25">
      <c r="A71" s="134" t="s">
        <v>154</v>
      </c>
      <c r="B71" s="132"/>
      <c r="C71" s="133"/>
      <c r="D71" s="133"/>
      <c r="E71" s="133"/>
      <c r="F71" s="133"/>
      <c r="G71" s="133"/>
      <c r="H71" s="133"/>
      <c r="I71" s="133"/>
      <c r="J71" s="133"/>
      <c r="K71" s="133"/>
      <c r="L71" s="131"/>
      <c r="M71" s="131"/>
      <c r="N71" s="131"/>
      <c r="O71" s="131"/>
      <c r="P71" s="131"/>
      <c r="Q71" s="131"/>
      <c r="R71" s="132"/>
      <c r="S71" s="132"/>
      <c r="T71" s="128"/>
    </row>
    <row r="72" spans="1:20" s="128" customFormat="1" x14ac:dyDescent="0.25">
      <c r="A72" s="131" t="s">
        <v>155</v>
      </c>
      <c r="B72" s="132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2"/>
      <c r="S72" s="132"/>
    </row>
    <row r="73" spans="1:20" s="128" customFormat="1" x14ac:dyDescent="0.25">
      <c r="A73" s="131" t="s">
        <v>156</v>
      </c>
      <c r="B73" s="132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2"/>
      <c r="S73" s="132"/>
    </row>
    <row r="74" spans="1:20" s="128" customFormat="1" x14ac:dyDescent="0.25">
      <c r="A74" s="131" t="s">
        <v>157</v>
      </c>
      <c r="B74" s="132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2"/>
      <c r="S74" s="132"/>
    </row>
    <row r="75" spans="1:20" s="128" customFormat="1" x14ac:dyDescent="0.25">
      <c r="A75" s="131" t="s">
        <v>158</v>
      </c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2"/>
      <c r="S75" s="132"/>
    </row>
    <row r="76" spans="1:20" s="127" customFormat="1" ht="14.25" customHeight="1" x14ac:dyDescent="0.25">
      <c r="A76" s="131" t="s">
        <v>159</v>
      </c>
      <c r="B76" s="132"/>
      <c r="C76" s="133"/>
      <c r="D76" s="133"/>
      <c r="E76" s="133"/>
      <c r="F76" s="133"/>
      <c r="G76" s="133"/>
      <c r="H76" s="133"/>
      <c r="I76" s="133"/>
      <c r="J76" s="133"/>
      <c r="K76" s="133"/>
      <c r="L76" s="131"/>
      <c r="M76" s="131"/>
      <c r="N76" s="131"/>
      <c r="O76" s="131"/>
      <c r="P76" s="131"/>
      <c r="Q76" s="131"/>
      <c r="R76" s="132"/>
      <c r="S76" s="132"/>
      <c r="T76" s="128"/>
    </row>
    <row r="77" spans="1:20" s="127" customFormat="1" ht="14.25" customHeight="1" x14ac:dyDescent="0.25">
      <c r="A77" s="131" t="s">
        <v>160</v>
      </c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131"/>
      <c r="M77" s="131"/>
      <c r="N77" s="131"/>
      <c r="O77" s="131"/>
      <c r="P77" s="131"/>
      <c r="Q77" s="131"/>
      <c r="R77" s="132"/>
      <c r="S77" s="132"/>
      <c r="T77" s="128"/>
    </row>
    <row r="78" spans="1:20" s="127" customFormat="1" ht="14.25" customHeight="1" x14ac:dyDescent="0.25">
      <c r="A78" s="131" t="s">
        <v>161</v>
      </c>
      <c r="B78" s="132"/>
      <c r="C78" s="133"/>
      <c r="D78" s="133"/>
      <c r="E78" s="133"/>
      <c r="F78" s="133"/>
      <c r="G78" s="133"/>
      <c r="H78" s="133"/>
      <c r="I78" s="133"/>
      <c r="J78" s="133"/>
      <c r="K78" s="133"/>
      <c r="L78" s="131"/>
      <c r="M78" s="131"/>
      <c r="N78" s="131"/>
      <c r="O78" s="131"/>
      <c r="P78" s="131"/>
      <c r="Q78" s="131"/>
      <c r="R78" s="132"/>
      <c r="S78" s="132"/>
      <c r="T78" s="128"/>
    </row>
    <row r="79" spans="1:20" s="127" customFormat="1" ht="14.25" customHeight="1" x14ac:dyDescent="0.25">
      <c r="A79" s="131" t="s">
        <v>162</v>
      </c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1"/>
      <c r="M79" s="131"/>
      <c r="N79" s="131"/>
      <c r="O79" s="131"/>
      <c r="P79" s="131"/>
      <c r="Q79" s="131"/>
      <c r="R79" s="132"/>
      <c r="S79" s="132"/>
      <c r="T79" s="128"/>
    </row>
    <row r="80" spans="1:20" s="128" customFormat="1" ht="15" customHeight="1" x14ac:dyDescent="0.25">
      <c r="A80" s="131" t="s">
        <v>163</v>
      </c>
      <c r="B80" s="135"/>
      <c r="C80" s="136"/>
      <c r="D80" s="137"/>
      <c r="E80" s="137"/>
      <c r="F80" s="137"/>
      <c r="G80" s="137"/>
      <c r="H80" s="137"/>
      <c r="I80" s="137"/>
      <c r="J80" s="137"/>
      <c r="K80" s="138"/>
      <c r="L80" s="139"/>
      <c r="M80" s="139"/>
      <c r="N80" s="139"/>
      <c r="O80" s="139"/>
      <c r="P80" s="131"/>
      <c r="Q80" s="131"/>
      <c r="R80" s="132"/>
      <c r="S80" s="132"/>
      <c r="T80" s="127"/>
    </row>
    <row r="81" spans="1:20" s="128" customFormat="1" x14ac:dyDescent="0.25">
      <c r="A81" s="131" t="s">
        <v>164</v>
      </c>
      <c r="B81" s="135"/>
      <c r="C81" s="136"/>
      <c r="D81" s="137"/>
      <c r="E81" s="137"/>
      <c r="F81" s="137"/>
      <c r="G81" s="137"/>
      <c r="H81" s="137"/>
      <c r="I81" s="137"/>
      <c r="J81" s="137"/>
      <c r="K81" s="138"/>
      <c r="L81" s="139"/>
      <c r="M81" s="139"/>
      <c r="N81" s="139"/>
      <c r="O81" s="139"/>
      <c r="P81" s="131"/>
      <c r="Q81" s="131"/>
      <c r="R81" s="132"/>
      <c r="S81" s="132"/>
      <c r="T81" s="127"/>
    </row>
    <row r="82" spans="1:20" s="127" customFormat="1" ht="14.25" customHeight="1" x14ac:dyDescent="0.25">
      <c r="A82" s="122" t="s">
        <v>165</v>
      </c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5"/>
      <c r="M82" s="125"/>
      <c r="N82" s="125"/>
      <c r="O82" s="125"/>
      <c r="P82" s="125"/>
      <c r="Q82" s="125"/>
      <c r="R82" s="123"/>
      <c r="S82" s="126"/>
    </row>
    <row r="83" spans="1:20" s="128" customFormat="1" x14ac:dyDescent="0.25">
      <c r="A83" s="140" t="s">
        <v>166</v>
      </c>
      <c r="B83" s="134"/>
      <c r="C83" s="141"/>
      <c r="D83" s="141"/>
      <c r="E83" s="141"/>
      <c r="F83" s="141"/>
      <c r="G83" s="141"/>
      <c r="H83" s="141"/>
      <c r="I83" s="141"/>
      <c r="J83" s="141"/>
      <c r="K83" s="142"/>
      <c r="L83" s="142"/>
      <c r="M83" s="142"/>
      <c r="N83" s="143"/>
      <c r="O83" s="144"/>
      <c r="P83" s="134"/>
      <c r="Q83" s="134"/>
      <c r="R83" s="144"/>
      <c r="S83" s="144"/>
      <c r="T83" s="127"/>
    </row>
    <row r="84" spans="1:20" s="127" customFormat="1" ht="14.25" customHeight="1" x14ac:dyDescent="0.25">
      <c r="A84" s="122" t="s">
        <v>167</v>
      </c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5"/>
      <c r="M84" s="125"/>
      <c r="N84" s="125"/>
      <c r="O84" s="125"/>
      <c r="P84" s="125"/>
      <c r="Q84" s="125"/>
      <c r="R84" s="123"/>
      <c r="S84" s="126"/>
    </row>
  </sheetData>
  <mergeCells count="39">
    <mergeCell ref="A45:S45"/>
    <mergeCell ref="A46:S46"/>
    <mergeCell ref="A47:S47"/>
    <mergeCell ref="A48:D48"/>
    <mergeCell ref="A51:S51"/>
    <mergeCell ref="T39:T40"/>
    <mergeCell ref="Z14:Z24"/>
    <mergeCell ref="A25:B25"/>
    <mergeCell ref="A34:B34"/>
    <mergeCell ref="R34:S34"/>
    <mergeCell ref="A40:S40"/>
    <mergeCell ref="W14:W33"/>
    <mergeCell ref="X14:X33"/>
    <mergeCell ref="Y14:Y33"/>
    <mergeCell ref="A41:B41"/>
    <mergeCell ref="P3:P4"/>
    <mergeCell ref="A5:B5"/>
    <mergeCell ref="A6:B6"/>
    <mergeCell ref="A13:B13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5" r:id="rId7"/>
    <hyperlink ref="B23" r:id="rId8"/>
    <hyperlink ref="B19" r:id="rId9"/>
    <hyperlink ref="B16" r:id="rId10"/>
    <hyperlink ref="B22" r:id="rId11"/>
    <hyperlink ref="B17" r:id="rId12"/>
    <hyperlink ref="B20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18" r:id="rId18"/>
    <hyperlink ref="B27" r:id="rId19"/>
    <hyperlink ref="B29" r:id="rId20" display="Számvitel elmélet és kutatás"/>
    <hyperlink ref="B28" r:id="rId21" display="A számvitel számítógépes támogatása"/>
    <hyperlink ref="B32" r:id="rId22"/>
    <hyperlink ref="B21" r:id="rId23" display="Szakszeminárium I. (VSZ)"/>
    <hyperlink ref="B24" r:id="rId24" display="Szakszeminárium II. (VSZ)"/>
    <hyperlink ref="B14" r:id="rId25"/>
    <hyperlink ref="B31" r:id="rId26" display="Költségvetési szervek és költségvetési támogatások ellenőrzése"/>
    <hyperlink ref="B30" r:id="rId27"/>
    <hyperlink ref="B26" r:id="rId28"/>
    <hyperlink ref="B33" r:id="rId29" display="Ellenőrzési esettanulmányok"/>
  </hyperlinks>
  <pageMargins left="0.7" right="0.7" top="0.75" bottom="0.75" header="0.3" footer="0.3"/>
  <pageSetup paperSize="9" orientation="portrait" horizontalDpi="4294967295" verticalDpi="4294967295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2017-04-03T08:36:03Z</dcterms:created>
  <dcterms:modified xsi:type="dcterms:W3CDTF">2017-10-18T12:27:06Z</dcterms:modified>
</cp:coreProperties>
</file>