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puszta1\Desktop\Új mappa\"/>
    </mc:Choice>
  </mc:AlternateContent>
  <bookViews>
    <workbookView xWindow="0" yWindow="0" windowWidth="28800" windowHeight="12300"/>
  </bookViews>
  <sheets>
    <sheet name="Mintatanterv" sheetId="2" r:id="rId1"/>
  </sheets>
  <definedNames>
    <definedName name="_xlnm.Print_Area" localSheetId="0">Mintatanterv!$A$1:$P$77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2" l="1"/>
  <c r="M5" i="2" l="1"/>
  <c r="J5" i="2"/>
  <c r="N5" i="2" l="1"/>
  <c r="N29" i="2" s="1"/>
  <c r="N6" i="2" l="1"/>
</calcChain>
</file>

<file path=xl/sharedStrings.xml><?xml version="1.0" encoding="utf-8"?>
<sst xmlns="http://schemas.openxmlformats.org/spreadsheetml/2006/main" count="167" uniqueCount="125">
  <si>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</si>
  <si>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</si>
  <si>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</si>
  <si>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</si>
  <si>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</si>
  <si>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</si>
  <si>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</si>
  <si>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</si>
  <si>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</si>
  <si>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</si>
  <si>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gyj</t>
  </si>
  <si>
    <t>Virág Miklós</t>
  </si>
  <si>
    <t>Vállalkozásfejlesztési politika</t>
  </si>
  <si>
    <t>Kisvállalkozás-fejlesztés politika</t>
  </si>
  <si>
    <t>Szakmai törzstárgyak</t>
  </si>
  <si>
    <t>Berács József</t>
  </si>
  <si>
    <t>Stratégia és Projektvezetés Tsz.</t>
  </si>
  <si>
    <t>Vállalkozások Pénzügyei Tsz.</t>
  </si>
  <si>
    <t>Marketing Tsz.</t>
  </si>
  <si>
    <t>Kisvállalkozás-fejlesztési Központ</t>
  </si>
  <si>
    <t>Vezetői Számvitel Tsz.</t>
  </si>
  <si>
    <t xml:space="preserve"> </t>
  </si>
  <si>
    <t>Döntéselmélet Tsz.</t>
  </si>
  <si>
    <t>2SP72NBK05M</t>
  </si>
  <si>
    <t>2MA41NBK04M</t>
  </si>
  <si>
    <t>Zoltayné Paprika Zita</t>
  </si>
  <si>
    <t>2KV71NCV01M</t>
  </si>
  <si>
    <t>2VL60NCV01M</t>
  </si>
  <si>
    <t>Jelleg - K-kötelező, KV-kötelezően választható, V-választható</t>
  </si>
  <si>
    <t>A félév rovatban található számok a heti előadás és a heti szeminárium óraszámát jelölik.</t>
  </si>
  <si>
    <t xml:space="preserve">Felhívjuk a figyelmüket, hogy tantervi változások lehetségesek!                            </t>
  </si>
  <si>
    <t>Alapozó és szakmai törzstárgyak</t>
  </si>
  <si>
    <t>Szakszeminárium I.</t>
  </si>
  <si>
    <t xml:space="preserve">Szakszeminárium II. </t>
  </si>
  <si>
    <t>Gazdálkodástudományi Kari Melléklete tartalmazza.</t>
  </si>
  <si>
    <t>A kredittúllépés szabályai a Tanulmányi és Vizsgaszabályzatban, valamint a Hallgatói Térítési és Juttatási Szabályzat Díjtételek táblázatában vannak rögzítve.</t>
  </si>
  <si>
    <t>2SP72NCK01M</t>
  </si>
  <si>
    <t>2PU51NAK03M</t>
  </si>
  <si>
    <t>Marketing stratégia</t>
  </si>
  <si>
    <t>Haladó vezetői számvitel</t>
  </si>
  <si>
    <t>Döntéselmélet</t>
  </si>
  <si>
    <t>2SP72NCK02M</t>
  </si>
  <si>
    <t>KV</t>
  </si>
  <si>
    <t>Fekete István</t>
  </si>
  <si>
    <t>2BE52NCK02M</t>
  </si>
  <si>
    <t xml:space="preserve">Ingatlanfejlesztés </t>
  </si>
  <si>
    <t>**a választható tárgyak a jelentkezők számától függően indulnak</t>
  </si>
  <si>
    <t>2KV71NBK01M</t>
  </si>
  <si>
    <t>Vállalkozás és globális piac</t>
  </si>
  <si>
    <t>Számon-kérés</t>
  </si>
  <si>
    <t>Összesen</t>
  </si>
  <si>
    <t>Szakszeminárium</t>
  </si>
  <si>
    <t>I. évfolyam</t>
  </si>
  <si>
    <t>II. évfolyam</t>
  </si>
  <si>
    <t>Szabadon választható tárgyak**</t>
  </si>
  <si>
    <r>
      <t xml:space="preserve">választható szaktárgyak min. </t>
    </r>
    <r>
      <rPr>
        <b/>
        <sz val="8"/>
        <color indexed="12"/>
        <rFont val="Arial"/>
        <family val="2"/>
      </rPr>
      <t>15</t>
    </r>
    <r>
      <rPr>
        <b/>
        <sz val="8"/>
        <rFont val="Arial"/>
        <family val="2"/>
      </rPr>
      <t xml:space="preserve"> kredit</t>
    </r>
  </si>
  <si>
    <t>MEGJEGYZÉSEK</t>
  </si>
  <si>
    <t>Jelmagyarázat</t>
  </si>
  <si>
    <t>Számonkérés módja: v-vizsga, gyj-gyakorlati jegy, ai-aláírás</t>
  </si>
  <si>
    <t>*időben választható tárgy</t>
  </si>
  <si>
    <t>JAVASLAT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</si>
  <si>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</si>
  <si>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</si>
  <si>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</si>
  <si>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</si>
  <si>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</si>
  <si>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</si>
  <si>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Komplex vizsga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</si>
  <si>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</si>
  <si>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</si>
  <si>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</si>
  <si>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</si>
  <si>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</si>
  <si>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</si>
  <si>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</si>
  <si>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</si>
  <si>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</si>
  <si>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</si>
  <si>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</si>
  <si>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</si>
  <si>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</si>
  <si>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</si>
  <si>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</si>
  <si>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</si>
  <si>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</si>
  <si>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</si>
  <si>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</si>
  <si>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</si>
  <si>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</si>
  <si>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</si>
  <si>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</si>
  <si>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Figyelem! HTJSZ_DIJTÉTEL TÁBLÁZAT</t>
  </si>
  <si>
    <t>TOTAL</t>
  </si>
  <si>
    <t>2SP72NAV01M</t>
  </si>
  <si>
    <t>Előkövetelmény (tantárgy neve és kódja)</t>
  </si>
  <si>
    <t>Kód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</si>
  <si>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</si>
  <si>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</si>
  <si>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</si>
  <si>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</si>
  <si>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Kállay László</t>
  </si>
  <si>
    <t>V</t>
  </si>
  <si>
    <t>Egyedi projektvezetés(felzárkóztató)
Egyedi projektek vezetése
Project management
Projektvezetés</t>
  </si>
  <si>
    <t>2SP72NAV02M
2SP72NAK01B
2SP72NCK04B
2SP72NDK01B</t>
  </si>
  <si>
    <t>Projektvezetési szoftverek ***</t>
  </si>
  <si>
    <t>Székács Péterné</t>
  </si>
  <si>
    <t>Projekt portfólió-menedzsment</t>
  </si>
  <si>
    <t>*** a Szervezeti projektvezetés és a Projektvezetési szoftverek tantárgyaknak előfeltétele az • Egyedi projektvezetés (felzárkóztató) 2SP72NAV02M, VAGY az • Egyedi projektek vezetése 2SP72NAK01B,  VAGY a  Project Management 2SP72NCK04B, VAGY a • Projektvezetés 2SP72NDK01B tárgy teljesítése. A hallgató kérvényezheti a tárgyfelelősnél más tárgy ekvivalencia elismerését, melyet a tárgyfelelős igazol. Akinek a tárgyfelelős az előismereteket elfogadja, a tárgyat nem kell teljesítenie.</t>
  </si>
  <si>
    <t>A választható valamint a differenciált szakmai ismeretek kötelezően választható tantárgyakat a 3. félévben ajánlott felvenni.</t>
  </si>
  <si>
    <t>Az Európai Unió politikai rendszere és főbb szakpolitikái</t>
  </si>
  <si>
    <t>Virág Attila</t>
  </si>
  <si>
    <t>Védelem és Biztonságpolitikai Kutatóközpont</t>
  </si>
  <si>
    <t>Pályázati menedzsment</t>
  </si>
  <si>
    <t>Szabó Lajos</t>
  </si>
  <si>
    <t>Papp József</t>
  </si>
  <si>
    <t>2VE92NAV04M</t>
  </si>
  <si>
    <t>2SP72NAV03M</t>
  </si>
  <si>
    <t>(1) A komplex vizsgát a választott szak vagy specializáció (amelyik szakon nincs specializáció, ott a differenciált szakmai ismeretek) kötelező és/vagy kötelezően választható tárgyai alkotják.</t>
  </si>
  <si>
    <t>A szak és a specializáció kötelező tárgyakból legalább 3,00 kreditekkel súlyozott tanulmányi átlag elérése</t>
  </si>
  <si>
    <t>komplex vizsgán ad számot a specializációval kapcsolatos ismereteiről, valamint</t>
  </si>
  <si>
    <t>Differenciált szakmai ismeretek blokk</t>
  </si>
  <si>
    <t>Vállalkozások a modern gazdaságban</t>
  </si>
  <si>
    <t>2SP72NBK06M</t>
  </si>
  <si>
    <t>2KV71NBK02M</t>
  </si>
  <si>
    <t>Vállalkozásfejlesztés mesterképzés (MSc)  szak operatív tanterve - 2017 / 18 / 1-ben kezdetteknek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</si>
</sst>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i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.5"/>
      <name val="Arial"/>
      <family val="2"/>
    </font>
    <font>
      <sz val="10"/>
      <color indexed="8"/>
      <name val="Arial"/>
      <family val="2"/>
      <charset val="238"/>
    </font>
    <font>
      <sz val="9.5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8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  <charset val="238"/>
    </font>
    <font>
      <b/>
      <sz val="10"/>
      <color indexed="9"/>
      <name val="Arial"/>
      <family val="2"/>
    </font>
    <font>
      <strike/>
      <sz val="10"/>
      <color indexed="10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color theme="11"/>
      <name val="Arial"/>
      <family val="2"/>
      <charset val="238"/>
    </font>
    <font>
      <strike/>
      <sz val="10"/>
      <name val="Arial"/>
      <family val="2"/>
      <charset val="238"/>
    </font>
    <font>
      <sz val="9"/>
      <name val="Arial"/>
      <family val="2"/>
      <charset val="238"/>
    </font>
    <font>
      <strike/>
      <sz val="9.5"/>
      <name val="Arial"/>
      <family val="2"/>
      <charset val="238"/>
    </font>
    <font>
      <b/>
      <sz val="10"/>
      <name val="Arial"/>
      <family val="2"/>
    </font>
    <font>
      <u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</borders>
  <cellStyleXfs count="8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51">
    <xf numFmtId="0" fontId="0" fillId="0" borderId="0" xfId="0"/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17" fillId="3" borderId="7" xfId="1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 wrapText="1"/>
    </xf>
    <xf numFmtId="0" fontId="14" fillId="3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vertical="center" wrapText="1"/>
    </xf>
    <xf numFmtId="0" fontId="14" fillId="0" borderId="26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49" fontId="3" fillId="4" borderId="0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 shrinkToFit="1"/>
    </xf>
    <xf numFmtId="0" fontId="12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vertical="center" shrinkToFit="1"/>
    </xf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 shrinkToFit="1"/>
    </xf>
    <xf numFmtId="0" fontId="2" fillId="4" borderId="0" xfId="0" applyFont="1" applyFill="1" applyBorder="1" applyAlignment="1">
      <alignment vertical="center" wrapText="1"/>
    </xf>
    <xf numFmtId="0" fontId="9" fillId="0" borderId="24" xfId="1" applyFill="1" applyBorder="1" applyAlignment="1" applyProtection="1">
      <alignment horizontal="left" vertical="center" wrapText="1"/>
    </xf>
    <xf numFmtId="0" fontId="17" fillId="5" borderId="30" xfId="0" applyFont="1" applyFill="1" applyBorder="1" applyAlignment="1">
      <alignment vertical="center"/>
    </xf>
    <xf numFmtId="0" fontId="0" fillId="5" borderId="31" xfId="0" applyFill="1" applyBorder="1" applyAlignment="1">
      <alignment vertical="center" wrapText="1"/>
    </xf>
    <xf numFmtId="0" fontId="1" fillId="5" borderId="31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5" fillId="5" borderId="31" xfId="0" applyFont="1" applyFill="1" applyBorder="1" applyAlignment="1">
      <alignment vertical="center"/>
    </xf>
    <xf numFmtId="0" fontId="15" fillId="5" borderId="20" xfId="0" applyFont="1" applyFill="1" applyBorder="1" applyAlignment="1">
      <alignment vertical="center" wrapText="1"/>
    </xf>
    <xf numFmtId="0" fontId="3" fillId="4" borderId="32" xfId="0" applyFont="1" applyFill="1" applyBorder="1" applyAlignment="1">
      <alignment vertical="center"/>
    </xf>
    <xf numFmtId="0" fontId="17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 wrapText="1"/>
    </xf>
    <xf numFmtId="0" fontId="3" fillId="4" borderId="3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9" fillId="0" borderId="15" xfId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17" fillId="3" borderId="35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14" fillId="3" borderId="37" xfId="0" applyFont="1" applyFill="1" applyBorder="1" applyAlignment="1">
      <alignment vertical="center" wrapText="1"/>
    </xf>
    <xf numFmtId="0" fontId="14" fillId="3" borderId="38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center"/>
    </xf>
    <xf numFmtId="0" fontId="18" fillId="3" borderId="6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19" fillId="5" borderId="3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0" fillId="0" borderId="2" xfId="0" applyFont="1" applyFill="1" applyBorder="1" applyAlignment="1">
      <alignment vertical="center"/>
    </xf>
    <xf numFmtId="0" fontId="20" fillId="0" borderId="3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 horizontal="center" vertical="center"/>
    </xf>
    <xf numFmtId="0" fontId="9" fillId="0" borderId="1" xfId="1" applyFill="1" applyBorder="1" applyAlignment="1" applyProtection="1">
      <alignment horizontal="left" vertical="center" wrapText="1"/>
    </xf>
    <xf numFmtId="0" fontId="25" fillId="0" borderId="5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/>
    </xf>
    <xf numFmtId="0" fontId="3" fillId="0" borderId="57" xfId="0" applyFont="1" applyFill="1" applyBorder="1" applyAlignment="1">
      <alignment vertical="center" wrapText="1"/>
    </xf>
    <xf numFmtId="0" fontId="3" fillId="0" borderId="57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vertical="center" wrapText="1"/>
    </xf>
    <xf numFmtId="0" fontId="14" fillId="0" borderId="51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3" borderId="6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27" fillId="5" borderId="3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/>
    </xf>
    <xf numFmtId="0" fontId="10" fillId="0" borderId="39" xfId="0" applyFont="1" applyFill="1" applyBorder="1" applyAlignment="1">
      <alignment vertical="center"/>
    </xf>
    <xf numFmtId="0" fontId="10" fillId="0" borderId="4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9" fillId="0" borderId="1" xfId="1" applyFill="1" applyBorder="1" applyAlignment="1" applyProtection="1">
      <alignment vertical="center" wrapText="1"/>
    </xf>
    <xf numFmtId="0" fontId="9" fillId="0" borderId="1" xfId="1" applyFont="1" applyFill="1" applyBorder="1" applyAlignment="1" applyProtection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9" fillId="0" borderId="1" xfId="1" applyFill="1" applyBorder="1" applyAlignment="1" applyProtection="1">
      <alignment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vertical="center"/>
    </xf>
    <xf numFmtId="0" fontId="26" fillId="0" borderId="2" xfId="0" applyFont="1" applyFill="1" applyBorder="1" applyAlignment="1">
      <alignment vertical="center"/>
    </xf>
    <xf numFmtId="0" fontId="26" fillId="0" borderId="1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0" fillId="3" borderId="2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9" fillId="0" borderId="46" xfId="1" applyFill="1" applyBorder="1" applyAlignment="1" applyProtection="1">
      <alignment horizontal="left" vertical="center" wrapText="1"/>
    </xf>
    <xf numFmtId="0" fontId="1" fillId="0" borderId="46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3" borderId="58" xfId="0" applyFont="1" applyFill="1" applyBorder="1" applyAlignment="1">
      <alignment horizontal="center" vertical="center"/>
    </xf>
    <xf numFmtId="0" fontId="1" fillId="3" borderId="61" xfId="0" applyFont="1" applyFill="1" applyBorder="1" applyAlignment="1">
      <alignment horizontal="center" vertical="center"/>
    </xf>
    <xf numFmtId="0" fontId="25" fillId="0" borderId="59" xfId="0" applyFont="1" applyFill="1" applyBorder="1" applyAlignment="1">
      <alignment vertical="center" wrapText="1"/>
    </xf>
    <xf numFmtId="0" fontId="25" fillId="0" borderId="42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4" borderId="30" xfId="0" applyFont="1" applyFill="1" applyBorder="1" applyAlignment="1">
      <alignment vertical="center"/>
    </xf>
    <xf numFmtId="0" fontId="3" fillId="4" borderId="31" xfId="0" applyFont="1" applyFill="1" applyBorder="1" applyAlignment="1">
      <alignment horizontal="left" vertical="center" wrapText="1"/>
    </xf>
    <xf numFmtId="0" fontId="3" fillId="4" borderId="31" xfId="0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vertical="center" wrapText="1"/>
    </xf>
    <xf numFmtId="0" fontId="14" fillId="4" borderId="20" xfId="0" applyFont="1" applyFill="1" applyBorder="1" applyAlignment="1">
      <alignment vertical="center"/>
    </xf>
    <xf numFmtId="0" fontId="10" fillId="0" borderId="52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28" fillId="0" borderId="40" xfId="1" applyFont="1" applyFill="1" applyBorder="1" applyAlignment="1" applyProtection="1">
      <alignment vertical="center" wrapText="1"/>
    </xf>
    <xf numFmtId="0" fontId="0" fillId="0" borderId="4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3" borderId="56" xfId="0" applyFont="1" applyFill="1" applyBorder="1" applyAlignment="1">
      <alignment horizontal="center" vertical="center"/>
    </xf>
    <xf numFmtId="0" fontId="0" fillId="3" borderId="53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/>
    </xf>
    <xf numFmtId="0" fontId="7" fillId="0" borderId="47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18" fillId="6" borderId="30" xfId="0" applyFont="1" applyFill="1" applyBorder="1" applyAlignment="1">
      <alignment horizontal="center" vertical="center"/>
    </xf>
    <xf numFmtId="0" fontId="18" fillId="6" borderId="31" xfId="0" applyFont="1" applyFill="1" applyBorder="1" applyAlignment="1">
      <alignment horizontal="center" vertical="center"/>
    </xf>
    <xf numFmtId="0" fontId="18" fillId="6" borderId="20" xfId="0" applyFont="1" applyFill="1" applyBorder="1" applyAlignment="1">
      <alignment horizontal="center" vertical="center"/>
    </xf>
    <xf numFmtId="0" fontId="21" fillId="0" borderId="63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2" fillId="3" borderId="54" xfId="0" applyFont="1" applyFill="1" applyBorder="1" applyAlignment="1">
      <alignment horizontal="center" vertical="center" textRotation="90"/>
    </xf>
    <xf numFmtId="0" fontId="2" fillId="3" borderId="55" xfId="0" applyFont="1" applyFill="1" applyBorder="1" applyAlignment="1">
      <alignment horizontal="center" vertical="center" textRotation="90"/>
    </xf>
    <xf numFmtId="0" fontId="2" fillId="3" borderId="55" xfId="0" applyFont="1" applyFill="1" applyBorder="1" applyAlignment="1">
      <alignment horizontal="left" vertical="center" textRotation="90"/>
    </xf>
    <xf numFmtId="0" fontId="3" fillId="4" borderId="0" xfId="0" applyFont="1" applyFill="1" applyBorder="1" applyAlignment="1">
      <alignment horizontal="left" vertical="center" wrapText="1"/>
    </xf>
    <xf numFmtId="0" fontId="0" fillId="0" borderId="5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22" fillId="3" borderId="26" xfId="0" applyFont="1" applyFill="1" applyBorder="1" applyAlignment="1">
      <alignment horizontal="center" vertical="center" textRotation="90" wrapText="1"/>
    </xf>
    <xf numFmtId="0" fontId="22" fillId="3" borderId="19" xfId="0" applyFont="1" applyFill="1" applyBorder="1" applyAlignment="1">
      <alignment horizontal="left" vertical="center" textRotation="90"/>
    </xf>
    <xf numFmtId="0" fontId="22" fillId="3" borderId="24" xfId="0" applyFont="1" applyFill="1" applyBorder="1" applyAlignment="1">
      <alignment horizontal="center" vertical="center" textRotation="90" wrapText="1"/>
    </xf>
    <xf numFmtId="0" fontId="22" fillId="3" borderId="15" xfId="0" applyFont="1" applyFill="1" applyBorder="1" applyAlignment="1">
      <alignment horizontal="left" vertical="center" textRotation="90"/>
    </xf>
    <xf numFmtId="0" fontId="22" fillId="3" borderId="49" xfId="0" applyFont="1" applyFill="1" applyBorder="1" applyAlignment="1">
      <alignment horizontal="center" vertical="center" textRotation="90" wrapText="1"/>
    </xf>
    <xf numFmtId="0" fontId="22" fillId="3" borderId="35" xfId="0" applyFont="1" applyFill="1" applyBorder="1" applyAlignment="1">
      <alignment horizontal="center" vertical="center" textRotation="90" wrapText="1"/>
    </xf>
    <xf numFmtId="0" fontId="3" fillId="4" borderId="62" xfId="0" applyFont="1" applyFill="1" applyBorder="1" applyAlignment="1">
      <alignment horizontal="left" vertical="center"/>
    </xf>
  </cellXfs>
  <cellStyles count="8">
    <cellStyle name="Hivatkozás" xfId="1" builtinId="8"/>
    <cellStyle name="Látott hivatkozás" xfId="2" builtinId="9" hidden="1"/>
    <cellStyle name="Látott hivatkozás" xfId="3" builtinId="9" hidden="1"/>
    <cellStyle name="Látott hivatkozás" xfId="4" builtinId="9" hidden="1"/>
    <cellStyle name="Látott hivatkozás" xfId="5" builtinId="9" hidden="1"/>
    <cellStyle name="Látott hivatkozás" xfId="6" builtinId="9" hidden="1"/>
    <cellStyle name="Látott hivatkozás" xfId="7" builtinId="9" hidden="1"/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SP72NAV01M" TargetMode="External"/><Relationship Id="rId13" Type="http://schemas.openxmlformats.org/officeDocument/2006/relationships/hyperlink" Target="http://portal.uni-corvinus.hu/index.php?id=22720&amp;tanKod=2SP72NAV03M" TargetMode="External"/><Relationship Id="rId3" Type="http://schemas.openxmlformats.org/officeDocument/2006/relationships/hyperlink" Target="http://tantargy.uni-corvinus.hu/2MA41NBK04M" TargetMode="External"/><Relationship Id="rId7" Type="http://schemas.openxmlformats.org/officeDocument/2006/relationships/hyperlink" Target="http://tantargy.uni-corvinus.hu/2VL60NCV01M" TargetMode="External"/><Relationship Id="rId12" Type="http://schemas.openxmlformats.org/officeDocument/2006/relationships/hyperlink" Target="http://portal.uni-corvinus.hu/index.php?id=22720&amp;tanKod=2VE92NAV04M" TargetMode="External"/><Relationship Id="rId2" Type="http://schemas.openxmlformats.org/officeDocument/2006/relationships/hyperlink" Target="http://tantargy.uni-corvinus.hu/2SP72NBK05M" TargetMode="External"/><Relationship Id="rId1" Type="http://schemas.openxmlformats.org/officeDocument/2006/relationships/hyperlink" Target="http://portal.uni-corvinus.hu/index.php?id=22720&amp;tanKod=2SP72NBK06M" TargetMode="External"/><Relationship Id="rId6" Type="http://schemas.openxmlformats.org/officeDocument/2006/relationships/hyperlink" Target="http://tantargy.uni-corvinus.hu/2PU51NAK03M" TargetMode="External"/><Relationship Id="rId11" Type="http://schemas.openxmlformats.org/officeDocument/2006/relationships/hyperlink" Target="http://tantargy.uni-corvinus.hu/2SP72NCK02M" TargetMode="External"/><Relationship Id="rId5" Type="http://schemas.openxmlformats.org/officeDocument/2006/relationships/hyperlink" Target="http://tantargy.uni-corvinus.hu/2KV71NCV01M" TargetMode="External"/><Relationship Id="rId10" Type="http://schemas.openxmlformats.org/officeDocument/2006/relationships/hyperlink" Target="http://tantargy.uni-corvinus.hu/2SP72NCK01M" TargetMode="External"/><Relationship Id="rId4" Type="http://schemas.openxmlformats.org/officeDocument/2006/relationships/hyperlink" Target="http://tantargy.uni-corvinus.hu/2KV71NBK01M" TargetMode="External"/><Relationship Id="rId9" Type="http://schemas.openxmlformats.org/officeDocument/2006/relationships/hyperlink" Target="http://tantargy.uni-corvinus.hu/2BE52NCK02M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tabSelected="1" zoomScaleNormal="100" zoomScaleSheetLayoutView="100" workbookViewId="0">
      <selection activeCell="J9" sqref="J9"/>
    </sheetView>
  </sheetViews>
  <sheetFormatPr defaultColWidth="8.85546875" defaultRowHeight="12.75" x14ac:dyDescent="0.2"/>
  <cols>
    <col min="1" max="1" width="14.85546875" style="2" customWidth="1"/>
    <col min="2" max="2" width="47.42578125" style="188" customWidth="1"/>
    <col min="3" max="4" width="5.28515625" style="189" customWidth="1"/>
    <col min="5" max="7" width="3.7109375" style="189" hidden="1" customWidth="1"/>
    <col min="8" max="13" width="3.7109375" style="189" customWidth="1"/>
    <col min="14" max="14" width="5.28515625" style="189" customWidth="1"/>
    <col min="15" max="15" width="20.140625" style="188" customWidth="1"/>
    <col min="16" max="16" width="41.140625" style="2" customWidth="1"/>
    <col min="17" max="17" width="14.140625" style="190" bestFit="1" customWidth="1"/>
    <col min="18" max="18" width="31.42578125" style="190" bestFit="1" customWidth="1"/>
    <col min="19" max="19" width="15.85546875" style="190" customWidth="1"/>
    <col min="20" max="20" width="15.28515625" style="190" customWidth="1"/>
    <col min="21" max="21" width="12.28515625" style="190" customWidth="1"/>
    <col min="22" max="249" width="11.42578125" style="2" customWidth="1"/>
    <col min="250" max="16384" width="8.85546875" style="2"/>
  </cols>
  <sheetData>
    <row r="1" spans="1:21" ht="20.25" customHeight="1" thickBot="1" x14ac:dyDescent="0.25">
      <c r="A1" s="205" t="s">
        <v>124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7"/>
      <c r="Q1" s="2"/>
      <c r="R1" s="2"/>
      <c r="S1" s="2"/>
      <c r="T1" s="2"/>
      <c r="U1" s="2"/>
    </row>
    <row r="2" spans="1:21" s="142" customFormat="1" ht="15.75" customHeight="1" thickBot="1" x14ac:dyDescent="0.25">
      <c r="A2" s="214" t="s">
        <v>1</v>
      </c>
      <c r="B2" s="217" t="s">
        <v>0</v>
      </c>
      <c r="C2" s="220" t="s">
        <v>2</v>
      </c>
      <c r="D2" s="232" t="s">
        <v>49</v>
      </c>
      <c r="E2" s="240" t="s">
        <v>52</v>
      </c>
      <c r="F2" s="241"/>
      <c r="G2" s="241"/>
      <c r="H2" s="240" t="s">
        <v>53</v>
      </c>
      <c r="I2" s="241"/>
      <c r="J2" s="241"/>
      <c r="K2" s="241"/>
      <c r="L2" s="241"/>
      <c r="M2" s="242"/>
      <c r="N2" s="235" t="s">
        <v>50</v>
      </c>
      <c r="O2" s="211" t="s">
        <v>4</v>
      </c>
      <c r="P2" s="217" t="s">
        <v>5</v>
      </c>
      <c r="Q2" s="223" t="s">
        <v>94</v>
      </c>
      <c r="R2" s="225"/>
      <c r="S2" s="223" t="s">
        <v>67</v>
      </c>
      <c r="T2" s="224"/>
      <c r="U2" s="225"/>
    </row>
    <row r="3" spans="1:21" s="142" customFormat="1" ht="16.5" customHeight="1" x14ac:dyDescent="0.2">
      <c r="A3" s="215"/>
      <c r="B3" s="218"/>
      <c r="C3" s="221"/>
      <c r="D3" s="233"/>
      <c r="E3" s="208">
        <v>1</v>
      </c>
      <c r="F3" s="209"/>
      <c r="G3" s="248" t="s">
        <v>3</v>
      </c>
      <c r="H3" s="209">
        <v>3</v>
      </c>
      <c r="I3" s="210"/>
      <c r="J3" s="246" t="s">
        <v>3</v>
      </c>
      <c r="K3" s="210">
        <v>4</v>
      </c>
      <c r="L3" s="210"/>
      <c r="M3" s="244" t="s">
        <v>3</v>
      </c>
      <c r="N3" s="236"/>
      <c r="O3" s="212"/>
      <c r="P3" s="218"/>
      <c r="Q3" s="226"/>
      <c r="R3" s="228"/>
      <c r="S3" s="226"/>
      <c r="T3" s="227"/>
      <c r="U3" s="228"/>
    </row>
    <row r="4" spans="1:21" s="142" customFormat="1" ht="17.25" customHeight="1" thickBot="1" x14ac:dyDescent="0.25">
      <c r="A4" s="216"/>
      <c r="B4" s="219"/>
      <c r="C4" s="222"/>
      <c r="D4" s="234"/>
      <c r="E4" s="86" t="s">
        <v>7</v>
      </c>
      <c r="F4" s="87" t="s">
        <v>8</v>
      </c>
      <c r="G4" s="249"/>
      <c r="H4" s="102" t="s">
        <v>7</v>
      </c>
      <c r="I4" s="87" t="s">
        <v>8</v>
      </c>
      <c r="J4" s="247"/>
      <c r="K4" s="87" t="s">
        <v>7</v>
      </c>
      <c r="L4" s="87" t="s">
        <v>8</v>
      </c>
      <c r="M4" s="245"/>
      <c r="N4" s="237"/>
      <c r="O4" s="213"/>
      <c r="P4" s="219"/>
      <c r="Q4" s="229"/>
      <c r="R4" s="231"/>
      <c r="S4" s="229"/>
      <c r="T4" s="230"/>
      <c r="U4" s="231"/>
    </row>
    <row r="5" spans="1:21" ht="42.75" customHeight="1" thickBot="1" x14ac:dyDescent="0.25">
      <c r="A5" s="80"/>
      <c r="B5" s="81" t="s">
        <v>31</v>
      </c>
      <c r="C5" s="14"/>
      <c r="D5" s="82"/>
      <c r="E5" s="68"/>
      <c r="F5" s="69"/>
      <c r="G5" s="70" t="e">
        <f>#REF!+G6</f>
        <v>#REF!</v>
      </c>
      <c r="H5" s="68"/>
      <c r="I5" s="69"/>
      <c r="J5" s="70" t="e">
        <f>#REF!+J6</f>
        <v>#REF!</v>
      </c>
      <c r="K5" s="68"/>
      <c r="L5" s="69"/>
      <c r="M5" s="70" t="e">
        <f>#REF!+M6</f>
        <v>#REF!</v>
      </c>
      <c r="N5" s="71" t="e">
        <f>SUM(E5:M5)</f>
        <v>#REF!</v>
      </c>
      <c r="O5" s="14"/>
      <c r="P5" s="115"/>
      <c r="Q5" s="116" t="s">
        <v>95</v>
      </c>
      <c r="R5" s="117" t="s">
        <v>96</v>
      </c>
      <c r="S5" s="202" t="s">
        <v>97</v>
      </c>
      <c r="T5" s="203" t="s">
        <v>98</v>
      </c>
      <c r="U5" s="204" t="s">
        <v>99</v>
      </c>
    </row>
    <row r="6" spans="1:21" ht="20.25" customHeight="1" thickBot="1" x14ac:dyDescent="0.25">
      <c r="A6" s="4"/>
      <c r="B6" s="5" t="s">
        <v>14</v>
      </c>
      <c r="C6" s="6"/>
      <c r="D6" s="7"/>
      <c r="E6" s="118"/>
      <c r="F6" s="6"/>
      <c r="G6" s="119">
        <v>0</v>
      </c>
      <c r="H6" s="118"/>
      <c r="I6" s="6"/>
      <c r="J6" s="119">
        <v>0</v>
      </c>
      <c r="K6" s="118"/>
      <c r="L6" s="6"/>
      <c r="M6" s="120">
        <v>19</v>
      </c>
      <c r="N6" s="121">
        <f>SUM(N7:N10)</f>
        <v>19</v>
      </c>
      <c r="O6" s="122"/>
      <c r="P6" s="123"/>
      <c r="Q6" s="97"/>
      <c r="R6" s="98"/>
      <c r="S6" s="99"/>
      <c r="T6" s="126"/>
      <c r="U6" s="98"/>
    </row>
    <row r="7" spans="1:21" ht="17.25" customHeight="1" x14ac:dyDescent="0.2">
      <c r="A7" s="131" t="s">
        <v>122</v>
      </c>
      <c r="B7" s="134" t="s">
        <v>106</v>
      </c>
      <c r="C7" s="88" t="s">
        <v>6</v>
      </c>
      <c r="D7" s="89" t="s">
        <v>9</v>
      </c>
      <c r="E7" s="90"/>
      <c r="F7" s="88"/>
      <c r="G7" s="135"/>
      <c r="H7" s="90"/>
      <c r="I7" s="88"/>
      <c r="J7" s="135"/>
      <c r="K7" s="90">
        <v>2</v>
      </c>
      <c r="L7" s="88">
        <v>2</v>
      </c>
      <c r="M7" s="136">
        <v>5</v>
      </c>
      <c r="N7" s="137">
        <v>5</v>
      </c>
      <c r="O7" s="104" t="s">
        <v>113</v>
      </c>
      <c r="P7" s="73" t="s">
        <v>16</v>
      </c>
      <c r="Q7" s="97"/>
      <c r="R7" s="98"/>
      <c r="S7" s="97"/>
      <c r="T7" s="126"/>
      <c r="U7" s="98"/>
    </row>
    <row r="8" spans="1:21" ht="17.25" customHeight="1" x14ac:dyDescent="0.2">
      <c r="A8" s="72" t="s">
        <v>23</v>
      </c>
      <c r="B8" s="127" t="s">
        <v>12</v>
      </c>
      <c r="C8" s="88" t="s">
        <v>6</v>
      </c>
      <c r="D8" s="89" t="s">
        <v>9</v>
      </c>
      <c r="E8" s="90"/>
      <c r="F8" s="88"/>
      <c r="G8" s="91"/>
      <c r="H8" s="90"/>
      <c r="I8" s="88"/>
      <c r="J8" s="91"/>
      <c r="K8" s="90">
        <v>2</v>
      </c>
      <c r="L8" s="88">
        <v>2</v>
      </c>
      <c r="M8" s="92">
        <v>5</v>
      </c>
      <c r="N8" s="93">
        <v>5</v>
      </c>
      <c r="O8" s="129" t="s">
        <v>114</v>
      </c>
      <c r="P8" s="75" t="s">
        <v>16</v>
      </c>
      <c r="Q8" s="97"/>
      <c r="R8" s="98"/>
      <c r="S8" s="97"/>
      <c r="T8" s="126"/>
      <c r="U8" s="98"/>
    </row>
    <row r="9" spans="1:21" ht="17.25" customHeight="1" x14ac:dyDescent="0.2">
      <c r="A9" s="72" t="s">
        <v>24</v>
      </c>
      <c r="B9" s="127" t="s">
        <v>38</v>
      </c>
      <c r="C9" s="88" t="s">
        <v>6</v>
      </c>
      <c r="D9" s="89" t="s">
        <v>9</v>
      </c>
      <c r="E9" s="90"/>
      <c r="F9" s="88"/>
      <c r="G9" s="91"/>
      <c r="H9" s="90"/>
      <c r="I9" s="88"/>
      <c r="J9" s="91"/>
      <c r="K9" s="90">
        <v>2</v>
      </c>
      <c r="L9" s="88">
        <v>2</v>
      </c>
      <c r="M9" s="92">
        <v>5</v>
      </c>
      <c r="N9" s="93">
        <v>5</v>
      </c>
      <c r="O9" s="96" t="s">
        <v>15</v>
      </c>
      <c r="P9" s="75" t="s">
        <v>18</v>
      </c>
      <c r="Q9" s="97"/>
      <c r="R9" s="98"/>
      <c r="S9" s="97"/>
      <c r="T9" s="126"/>
      <c r="U9" s="98"/>
    </row>
    <row r="10" spans="1:21" ht="17.25" customHeight="1" thickBot="1" x14ac:dyDescent="0.25">
      <c r="A10" s="138" t="s">
        <v>47</v>
      </c>
      <c r="B10" s="49" t="s">
        <v>48</v>
      </c>
      <c r="C10" s="50" t="s">
        <v>6</v>
      </c>
      <c r="D10" s="51" t="s">
        <v>9</v>
      </c>
      <c r="E10" s="52"/>
      <c r="F10" s="50"/>
      <c r="G10" s="53"/>
      <c r="H10" s="52"/>
      <c r="I10" s="50"/>
      <c r="J10" s="53"/>
      <c r="K10" s="90">
        <v>2</v>
      </c>
      <c r="L10" s="88">
        <v>2</v>
      </c>
      <c r="M10" s="54">
        <v>4</v>
      </c>
      <c r="N10" s="139">
        <v>4</v>
      </c>
      <c r="O10" s="140" t="s">
        <v>100</v>
      </c>
      <c r="P10" s="56" t="s">
        <v>19</v>
      </c>
      <c r="Q10" s="97"/>
      <c r="R10" s="98"/>
      <c r="S10" s="97"/>
      <c r="T10" s="126"/>
      <c r="U10" s="98"/>
    </row>
    <row r="11" spans="1:21" ht="8.25" customHeight="1" thickBot="1" x14ac:dyDescent="0.25">
      <c r="A11" s="63"/>
      <c r="B11" s="64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  <c r="P11" s="67"/>
      <c r="Q11" s="97"/>
      <c r="R11" s="98"/>
      <c r="S11" s="97"/>
      <c r="T11" s="126"/>
      <c r="U11" s="98"/>
    </row>
    <row r="12" spans="1:21" ht="20.25" customHeight="1" thickBot="1" x14ac:dyDescent="0.25">
      <c r="A12" s="57"/>
      <c r="B12" s="58" t="s">
        <v>120</v>
      </c>
      <c r="C12" s="59"/>
      <c r="D12" s="60"/>
      <c r="E12" s="68"/>
      <c r="F12" s="69"/>
      <c r="G12" s="70"/>
      <c r="H12" s="68"/>
      <c r="I12" s="69"/>
      <c r="J12" s="70"/>
      <c r="K12" s="68"/>
      <c r="L12" s="69"/>
      <c r="M12" s="70"/>
      <c r="N12" s="71">
        <v>15</v>
      </c>
      <c r="O12" s="61"/>
      <c r="P12" s="62"/>
      <c r="Q12" s="97"/>
      <c r="R12" s="98"/>
      <c r="S12" s="97"/>
      <c r="T12" s="126"/>
      <c r="U12" s="98"/>
    </row>
    <row r="13" spans="1:21" ht="14.25" customHeight="1" x14ac:dyDescent="0.2">
      <c r="A13" s="15"/>
      <c r="B13" s="16" t="s">
        <v>55</v>
      </c>
      <c r="C13" s="17"/>
      <c r="D13" s="18"/>
      <c r="E13" s="19"/>
      <c r="F13" s="17"/>
      <c r="G13" s="20"/>
      <c r="H13" s="19"/>
      <c r="I13" s="17"/>
      <c r="J13" s="20"/>
      <c r="K13" s="110"/>
      <c r="L13" s="17"/>
      <c r="M13" s="112"/>
      <c r="N13" s="22"/>
      <c r="O13" s="23"/>
      <c r="P13" s="24"/>
      <c r="Q13" s="72"/>
      <c r="R13" s="75"/>
      <c r="S13" s="72"/>
      <c r="T13" s="76"/>
      <c r="U13" s="75"/>
    </row>
    <row r="14" spans="1:21" ht="17.25" customHeight="1" x14ac:dyDescent="0.2">
      <c r="A14" s="131" t="s">
        <v>123</v>
      </c>
      <c r="B14" s="128" t="s">
        <v>121</v>
      </c>
      <c r="C14" s="141" t="s">
        <v>42</v>
      </c>
      <c r="D14" s="144" t="s">
        <v>9</v>
      </c>
      <c r="E14" s="145"/>
      <c r="F14" s="141"/>
      <c r="G14" s="146"/>
      <c r="H14" s="90">
        <v>2</v>
      </c>
      <c r="I14" s="88">
        <v>2</v>
      </c>
      <c r="J14" s="91">
        <v>4</v>
      </c>
      <c r="K14" s="147"/>
      <c r="L14" s="141"/>
      <c r="M14" s="148"/>
      <c r="N14" s="149">
        <v>4</v>
      </c>
      <c r="O14" s="129" t="s">
        <v>100</v>
      </c>
      <c r="P14" s="130" t="s">
        <v>19</v>
      </c>
      <c r="Q14" s="77"/>
      <c r="R14" s="78"/>
      <c r="S14" s="77"/>
      <c r="T14" s="79"/>
      <c r="U14" s="78"/>
    </row>
    <row r="15" spans="1:21" s="153" customFormat="1" ht="17.25" customHeight="1" x14ac:dyDescent="0.2">
      <c r="A15" s="131" t="s">
        <v>37</v>
      </c>
      <c r="B15" s="128" t="s">
        <v>39</v>
      </c>
      <c r="C15" s="141" t="s">
        <v>42</v>
      </c>
      <c r="D15" s="144" t="s">
        <v>10</v>
      </c>
      <c r="E15" s="145"/>
      <c r="F15" s="141"/>
      <c r="G15" s="146"/>
      <c r="H15" s="90">
        <v>2</v>
      </c>
      <c r="I15" s="88">
        <v>2</v>
      </c>
      <c r="J15" s="91">
        <v>5</v>
      </c>
      <c r="K15" s="147"/>
      <c r="L15" s="141"/>
      <c r="M15" s="148"/>
      <c r="N15" s="149">
        <v>5</v>
      </c>
      <c r="O15" s="129" t="s">
        <v>105</v>
      </c>
      <c r="P15" s="130" t="s">
        <v>20</v>
      </c>
      <c r="Q15" s="151"/>
      <c r="R15" s="150"/>
      <c r="S15" s="151"/>
      <c r="T15" s="152"/>
      <c r="U15" s="150"/>
    </row>
    <row r="16" spans="1:21" s="153" customFormat="1" ht="17.25" customHeight="1" x14ac:dyDescent="0.2">
      <c r="A16" s="131" t="s">
        <v>115</v>
      </c>
      <c r="B16" s="127" t="s">
        <v>109</v>
      </c>
      <c r="C16" s="141" t="s">
        <v>42</v>
      </c>
      <c r="D16" s="144" t="s">
        <v>9</v>
      </c>
      <c r="E16" s="145"/>
      <c r="F16" s="141"/>
      <c r="G16" s="146"/>
      <c r="H16" s="145">
        <v>0</v>
      </c>
      <c r="I16" s="141">
        <v>2</v>
      </c>
      <c r="J16" s="154">
        <v>3</v>
      </c>
      <c r="K16" s="147"/>
      <c r="L16" s="141"/>
      <c r="M16" s="148"/>
      <c r="N16" s="149">
        <v>3</v>
      </c>
      <c r="O16" s="129" t="s">
        <v>110</v>
      </c>
      <c r="P16" s="130" t="s">
        <v>111</v>
      </c>
      <c r="Q16" s="151"/>
      <c r="R16" s="150"/>
      <c r="S16" s="151"/>
      <c r="T16" s="152"/>
      <c r="U16" s="150"/>
    </row>
    <row r="17" spans="1:21" ht="17.25" customHeight="1" x14ac:dyDescent="0.2">
      <c r="A17" s="72" t="s">
        <v>27</v>
      </c>
      <c r="B17" s="103" t="s">
        <v>40</v>
      </c>
      <c r="C17" s="88" t="s">
        <v>42</v>
      </c>
      <c r="D17" s="89" t="s">
        <v>9</v>
      </c>
      <c r="E17" s="90"/>
      <c r="F17" s="88"/>
      <c r="G17" s="91"/>
      <c r="H17" s="90">
        <v>2</v>
      </c>
      <c r="I17" s="88">
        <v>2</v>
      </c>
      <c r="J17" s="91">
        <v>5</v>
      </c>
      <c r="K17" s="111"/>
      <c r="L17" s="88"/>
      <c r="M17" s="113"/>
      <c r="N17" s="93">
        <v>5</v>
      </c>
      <c r="O17" s="96" t="s">
        <v>25</v>
      </c>
      <c r="P17" s="155" t="s">
        <v>22</v>
      </c>
      <c r="Q17" s="97"/>
      <c r="R17" s="98"/>
      <c r="S17" s="97"/>
      <c r="T17" s="126"/>
      <c r="U17" s="75"/>
    </row>
    <row r="18" spans="1:21" ht="60.75" customHeight="1" x14ac:dyDescent="0.2">
      <c r="A18" s="72" t="s">
        <v>93</v>
      </c>
      <c r="B18" s="103" t="s">
        <v>104</v>
      </c>
      <c r="C18" s="88" t="s">
        <v>42</v>
      </c>
      <c r="D18" s="89" t="s">
        <v>9</v>
      </c>
      <c r="E18" s="90"/>
      <c r="F18" s="88"/>
      <c r="G18" s="91"/>
      <c r="H18" s="90">
        <v>0</v>
      </c>
      <c r="I18" s="88">
        <v>4</v>
      </c>
      <c r="J18" s="91">
        <v>4</v>
      </c>
      <c r="K18" s="111"/>
      <c r="L18" s="88"/>
      <c r="M18" s="113"/>
      <c r="N18" s="93">
        <v>4</v>
      </c>
      <c r="O18" s="3" t="s">
        <v>43</v>
      </c>
      <c r="P18" s="73" t="s">
        <v>16</v>
      </c>
      <c r="Q18" s="100" t="s">
        <v>103</v>
      </c>
      <c r="R18" s="101" t="s">
        <v>102</v>
      </c>
      <c r="S18" s="94"/>
      <c r="T18" s="95"/>
      <c r="U18" s="75"/>
    </row>
    <row r="19" spans="1:21" ht="17.25" customHeight="1" x14ac:dyDescent="0.2">
      <c r="A19" s="72" t="s">
        <v>44</v>
      </c>
      <c r="B19" s="103" t="s">
        <v>45</v>
      </c>
      <c r="C19" s="88" t="s">
        <v>42</v>
      </c>
      <c r="D19" s="89" t="s">
        <v>9</v>
      </c>
      <c r="E19" s="90"/>
      <c r="F19" s="88"/>
      <c r="G19" s="91"/>
      <c r="H19" s="90">
        <v>2</v>
      </c>
      <c r="I19" s="88">
        <v>2</v>
      </c>
      <c r="J19" s="91">
        <v>4</v>
      </c>
      <c r="K19" s="111"/>
      <c r="L19" s="88"/>
      <c r="M19" s="113"/>
      <c r="N19" s="93">
        <v>4</v>
      </c>
      <c r="O19" s="3" t="s">
        <v>11</v>
      </c>
      <c r="P19" s="73" t="s">
        <v>17</v>
      </c>
      <c r="Q19" s="97"/>
      <c r="R19" s="98"/>
      <c r="S19" s="97"/>
      <c r="T19" s="126"/>
      <c r="U19" s="156"/>
    </row>
    <row r="20" spans="1:21" ht="17.25" customHeight="1" thickBot="1" x14ac:dyDescent="0.25">
      <c r="A20" s="72" t="s">
        <v>116</v>
      </c>
      <c r="B20" s="157" t="s">
        <v>112</v>
      </c>
      <c r="C20" s="158" t="s">
        <v>42</v>
      </c>
      <c r="D20" s="159" t="s">
        <v>9</v>
      </c>
      <c r="E20" s="160"/>
      <c r="F20" s="158"/>
      <c r="G20" s="161"/>
      <c r="H20" s="160">
        <v>0</v>
      </c>
      <c r="I20" s="158">
        <v>2</v>
      </c>
      <c r="J20" s="161">
        <v>3</v>
      </c>
      <c r="K20" s="162"/>
      <c r="L20" s="158"/>
      <c r="M20" s="163"/>
      <c r="N20" s="164">
        <v>3</v>
      </c>
      <c r="O20" s="165" t="s">
        <v>113</v>
      </c>
      <c r="P20" s="166" t="s">
        <v>16</v>
      </c>
      <c r="Q20" s="97"/>
      <c r="R20" s="98"/>
      <c r="S20" s="97"/>
      <c r="T20" s="126"/>
      <c r="U20" s="75"/>
    </row>
    <row r="21" spans="1:21" ht="8.25" customHeight="1" thickBot="1" x14ac:dyDescent="0.25">
      <c r="A21" s="105"/>
      <c r="B21" s="106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8"/>
      <c r="P21" s="109"/>
      <c r="Q21" s="97"/>
      <c r="R21" s="98"/>
      <c r="S21" s="97"/>
      <c r="T21" s="126"/>
      <c r="U21" s="75"/>
    </row>
    <row r="22" spans="1:21" ht="20.25" customHeight="1" thickBot="1" x14ac:dyDescent="0.25">
      <c r="A22" s="8"/>
      <c r="B22" s="9" t="s">
        <v>51</v>
      </c>
      <c r="C22" s="10"/>
      <c r="D22" s="11"/>
      <c r="E22" s="68"/>
      <c r="F22" s="69"/>
      <c r="G22" s="70"/>
      <c r="H22" s="68"/>
      <c r="I22" s="69"/>
      <c r="J22" s="70"/>
      <c r="K22" s="68"/>
      <c r="L22" s="69"/>
      <c r="M22" s="70"/>
      <c r="N22" s="71">
        <v>15</v>
      </c>
      <c r="O22" s="12"/>
      <c r="P22" s="13"/>
      <c r="Q22" s="132"/>
      <c r="R22" s="133"/>
      <c r="S22" s="132"/>
      <c r="T22" s="167"/>
      <c r="U22" s="75"/>
    </row>
    <row r="23" spans="1:21" ht="17.25" customHeight="1" x14ac:dyDescent="0.2">
      <c r="A23" s="15" t="s">
        <v>36</v>
      </c>
      <c r="B23" s="36" t="s">
        <v>32</v>
      </c>
      <c r="C23" s="17" t="s">
        <v>6</v>
      </c>
      <c r="D23" s="18" t="s">
        <v>10</v>
      </c>
      <c r="E23" s="19"/>
      <c r="F23" s="17"/>
      <c r="G23" s="20"/>
      <c r="H23" s="19">
        <v>0</v>
      </c>
      <c r="I23" s="17">
        <v>2</v>
      </c>
      <c r="J23" s="20">
        <v>5</v>
      </c>
      <c r="K23" s="19"/>
      <c r="L23" s="17"/>
      <c r="M23" s="21"/>
      <c r="N23" s="22">
        <v>5</v>
      </c>
      <c r="O23" s="23" t="s">
        <v>11</v>
      </c>
      <c r="P23" s="24" t="s">
        <v>17</v>
      </c>
      <c r="Q23" s="132"/>
      <c r="R23" s="133"/>
      <c r="S23" s="132"/>
      <c r="T23" s="167"/>
      <c r="U23" s="75"/>
    </row>
    <row r="24" spans="1:21" s="143" customFormat="1" ht="17.25" customHeight="1" thickBot="1" x14ac:dyDescent="0.25">
      <c r="A24" s="48" t="s">
        <v>41</v>
      </c>
      <c r="B24" s="49" t="s">
        <v>33</v>
      </c>
      <c r="C24" s="50" t="s">
        <v>6</v>
      </c>
      <c r="D24" s="51" t="s">
        <v>10</v>
      </c>
      <c r="E24" s="52"/>
      <c r="F24" s="50"/>
      <c r="G24" s="53"/>
      <c r="H24" s="52"/>
      <c r="I24" s="50"/>
      <c r="J24" s="53"/>
      <c r="K24" s="52">
        <v>0</v>
      </c>
      <c r="L24" s="50">
        <v>2</v>
      </c>
      <c r="M24" s="54">
        <v>10</v>
      </c>
      <c r="N24" s="55">
        <v>10</v>
      </c>
      <c r="O24" s="140" t="s">
        <v>11</v>
      </c>
      <c r="P24" s="56" t="s">
        <v>17</v>
      </c>
      <c r="Q24" s="132"/>
      <c r="R24" s="133"/>
      <c r="S24" s="132"/>
      <c r="T24" s="167"/>
      <c r="U24" s="75"/>
    </row>
    <row r="25" spans="1:21" s="143" customFormat="1" ht="9.75" customHeight="1" thickBot="1" x14ac:dyDescent="0.25">
      <c r="A25" s="168"/>
      <c r="B25" s="169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1"/>
      <c r="P25" s="172"/>
      <c r="Q25" s="132"/>
      <c r="R25" s="133"/>
      <c r="S25" s="132"/>
      <c r="T25" s="167"/>
      <c r="U25" s="75"/>
    </row>
    <row r="26" spans="1:21" s="143" customFormat="1" ht="20.25" customHeight="1" thickBot="1" x14ac:dyDescent="0.25">
      <c r="A26" s="8"/>
      <c r="B26" s="83" t="s">
        <v>54</v>
      </c>
      <c r="C26" s="10" t="s">
        <v>21</v>
      </c>
      <c r="D26" s="11"/>
      <c r="E26" s="68"/>
      <c r="F26" s="69"/>
      <c r="G26" s="70"/>
      <c r="H26" s="68"/>
      <c r="I26" s="69"/>
      <c r="J26" s="70">
        <v>9</v>
      </c>
      <c r="K26" s="68"/>
      <c r="L26" s="69"/>
      <c r="M26" s="70"/>
      <c r="N26" s="71">
        <v>9</v>
      </c>
      <c r="O26" s="84"/>
      <c r="P26" s="85"/>
      <c r="Q26" s="132"/>
      <c r="R26" s="133"/>
      <c r="S26" s="132"/>
      <c r="T26" s="167"/>
      <c r="U26" s="75"/>
    </row>
    <row r="27" spans="1:21" ht="17.25" customHeight="1" x14ac:dyDescent="0.2">
      <c r="A27" s="191" t="s">
        <v>26</v>
      </c>
      <c r="B27" s="192" t="s">
        <v>13</v>
      </c>
      <c r="C27" s="193" t="s">
        <v>101</v>
      </c>
      <c r="D27" s="194" t="s">
        <v>9</v>
      </c>
      <c r="E27" s="195"/>
      <c r="F27" s="193"/>
      <c r="G27" s="196"/>
      <c r="H27" s="195">
        <v>2</v>
      </c>
      <c r="I27" s="193">
        <v>2</v>
      </c>
      <c r="J27" s="196">
        <v>4</v>
      </c>
      <c r="K27" s="197"/>
      <c r="L27" s="193"/>
      <c r="M27" s="198"/>
      <c r="N27" s="199">
        <v>4</v>
      </c>
      <c r="O27" s="200" t="s">
        <v>100</v>
      </c>
      <c r="P27" s="201" t="s">
        <v>19</v>
      </c>
      <c r="Q27" s="124"/>
      <c r="R27" s="125"/>
      <c r="S27" s="173"/>
      <c r="T27" s="174"/>
      <c r="U27" s="125"/>
    </row>
    <row r="28" spans="1:21" ht="12" customHeight="1" thickBot="1" x14ac:dyDescent="0.25">
      <c r="A28" s="43"/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25"/>
      <c r="N28" s="33"/>
      <c r="O28" s="46"/>
      <c r="P28" s="47"/>
      <c r="Q28" s="132"/>
      <c r="R28" s="133"/>
      <c r="S28" s="132"/>
      <c r="T28" s="167"/>
      <c r="U28" s="75"/>
    </row>
    <row r="29" spans="1:21" ht="15.75" thickBot="1" x14ac:dyDescent="0.25">
      <c r="A29" s="37" t="s">
        <v>92</v>
      </c>
      <c r="B29" s="38"/>
      <c r="C29" s="39"/>
      <c r="D29" s="39"/>
      <c r="E29" s="74"/>
      <c r="F29" s="74"/>
      <c r="G29" s="114">
        <v>30</v>
      </c>
      <c r="H29" s="114"/>
      <c r="I29" s="114"/>
      <c r="J29" s="114">
        <v>29</v>
      </c>
      <c r="K29" s="114"/>
      <c r="L29" s="114"/>
      <c r="M29" s="114">
        <v>29</v>
      </c>
      <c r="N29" s="40" t="e">
        <f>N26+N22+N12+N5</f>
        <v>#REF!</v>
      </c>
      <c r="O29" s="41"/>
      <c r="P29" s="42"/>
      <c r="Q29" s="72"/>
      <c r="R29" s="75"/>
      <c r="S29" s="72"/>
      <c r="T29" s="76"/>
      <c r="U29" s="75"/>
    </row>
    <row r="30" spans="1:21" ht="13.5" thickBot="1" x14ac:dyDescent="0.25">
      <c r="A30" s="25"/>
      <c r="B30" s="175"/>
      <c r="C30" s="176"/>
      <c r="D30" s="45"/>
      <c r="E30" s="45"/>
      <c r="F30" s="45"/>
      <c r="G30" s="45"/>
      <c r="H30" s="45"/>
      <c r="I30" s="45"/>
      <c r="J30" s="45"/>
      <c r="K30" s="176"/>
      <c r="L30" s="176"/>
      <c r="M30" s="176"/>
      <c r="N30" s="176"/>
      <c r="O30" s="175"/>
      <c r="P30" s="25"/>
      <c r="Q30" s="177"/>
      <c r="R30" s="178"/>
      <c r="S30" s="177"/>
      <c r="T30" s="179"/>
      <c r="U30" s="178"/>
    </row>
    <row r="31" spans="1:21" x14ac:dyDescent="0.2">
      <c r="A31" s="180" t="s">
        <v>56</v>
      </c>
      <c r="B31" s="181"/>
      <c r="C31" s="113"/>
      <c r="D31" s="113"/>
      <c r="E31" s="113"/>
      <c r="F31" s="113"/>
      <c r="G31" s="113"/>
      <c r="H31" s="113"/>
      <c r="I31" s="182"/>
      <c r="J31" s="182"/>
      <c r="K31" s="182"/>
      <c r="L31" s="182"/>
      <c r="M31" s="182"/>
      <c r="N31" s="182"/>
      <c r="O31" s="182"/>
      <c r="P31" s="183"/>
      <c r="Q31" s="2"/>
      <c r="R31" s="2"/>
      <c r="S31" s="2"/>
      <c r="T31" s="2"/>
      <c r="U31" s="2"/>
    </row>
    <row r="32" spans="1:21" s="143" customFormat="1" x14ac:dyDescent="0.2">
      <c r="A32" s="180" t="s">
        <v>57</v>
      </c>
      <c r="B32" s="181"/>
      <c r="C32" s="113"/>
      <c r="D32" s="113"/>
      <c r="E32" s="113"/>
      <c r="F32" s="113"/>
      <c r="G32" s="113"/>
      <c r="H32" s="113"/>
      <c r="I32" s="182"/>
      <c r="J32" s="182"/>
      <c r="K32" s="182"/>
      <c r="L32" s="182"/>
      <c r="M32" s="182"/>
      <c r="N32" s="182"/>
      <c r="O32" s="182"/>
      <c r="P32" s="183"/>
      <c r="Q32" s="2"/>
      <c r="R32" s="2"/>
      <c r="S32" s="2"/>
      <c r="T32" s="2"/>
      <c r="U32" s="2"/>
    </row>
    <row r="33" spans="1:21" x14ac:dyDescent="0.2">
      <c r="A33" s="250" t="s">
        <v>28</v>
      </c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"/>
      <c r="R33" s="2"/>
      <c r="S33" s="2"/>
      <c r="T33" s="2"/>
      <c r="U33" s="2"/>
    </row>
    <row r="34" spans="1:21" ht="15" customHeight="1" x14ac:dyDescent="0.2">
      <c r="A34" s="243" t="s">
        <v>58</v>
      </c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"/>
      <c r="R34" s="2"/>
      <c r="S34" s="2"/>
      <c r="T34" s="2"/>
      <c r="U34" s="2"/>
    </row>
    <row r="35" spans="1:21" x14ac:dyDescent="0.2">
      <c r="A35" s="243" t="s">
        <v>29</v>
      </c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"/>
      <c r="R35" s="2"/>
      <c r="S35" s="2"/>
      <c r="T35" s="2"/>
      <c r="U35" s="2"/>
    </row>
    <row r="36" spans="1:21" x14ac:dyDescent="0.2">
      <c r="A36" s="243" t="s">
        <v>59</v>
      </c>
      <c r="B36" s="243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"/>
      <c r="R36" s="2"/>
      <c r="S36" s="2"/>
      <c r="T36" s="2"/>
      <c r="U36" s="2"/>
    </row>
    <row r="37" spans="1:21" x14ac:dyDescent="0.2">
      <c r="A37" s="243" t="s">
        <v>46</v>
      </c>
      <c r="B37" s="243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"/>
      <c r="R37" s="2"/>
      <c r="S37" s="2"/>
      <c r="T37" s="2"/>
      <c r="U37" s="2"/>
    </row>
    <row r="38" spans="1:21" ht="41.45" customHeight="1" x14ac:dyDescent="0.2">
      <c r="A38" s="239" t="s">
        <v>107</v>
      </c>
      <c r="B38" s="239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"/>
      <c r="R38" s="2"/>
      <c r="S38" s="2"/>
      <c r="T38" s="2"/>
      <c r="U38" s="2"/>
    </row>
    <row r="39" spans="1:21" ht="13.5" customHeight="1" x14ac:dyDescent="0.2">
      <c r="A39" s="180" t="s">
        <v>60</v>
      </c>
      <c r="B39" s="181"/>
      <c r="C39" s="113"/>
      <c r="D39" s="113"/>
      <c r="E39" s="113"/>
      <c r="F39" s="113"/>
      <c r="G39" s="113"/>
      <c r="H39" s="113"/>
      <c r="I39" s="182"/>
      <c r="J39" s="182"/>
      <c r="K39" s="182"/>
      <c r="L39" s="182"/>
      <c r="M39" s="182"/>
      <c r="N39" s="182"/>
      <c r="O39" s="182"/>
      <c r="P39" s="183"/>
      <c r="Q39" s="2"/>
      <c r="R39" s="2"/>
      <c r="S39" s="2"/>
      <c r="T39" s="2"/>
      <c r="U39" s="2"/>
    </row>
    <row r="40" spans="1:21" s="1" customFormat="1" ht="15" customHeight="1" x14ac:dyDescent="0.2">
      <c r="A40" s="184" t="s">
        <v>108</v>
      </c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2"/>
      <c r="R40" s="2"/>
      <c r="S40" s="2"/>
      <c r="T40" s="2"/>
      <c r="U40" s="2"/>
    </row>
    <row r="41" spans="1:21" s="1" customFormat="1" ht="14.25" customHeight="1" x14ac:dyDescent="0.2">
      <c r="A41" s="180" t="s">
        <v>61</v>
      </c>
      <c r="B41" s="181"/>
      <c r="C41" s="113"/>
      <c r="D41" s="113"/>
      <c r="E41" s="113"/>
      <c r="F41" s="113"/>
      <c r="G41" s="113"/>
      <c r="H41" s="113"/>
      <c r="I41" s="182"/>
      <c r="J41" s="182"/>
      <c r="K41" s="182"/>
      <c r="L41" s="182"/>
      <c r="M41" s="182"/>
      <c r="N41" s="182"/>
      <c r="O41" s="182"/>
      <c r="P41" s="183"/>
      <c r="Q41" s="2"/>
      <c r="R41" s="2"/>
      <c r="S41" s="2"/>
      <c r="T41" s="2"/>
      <c r="U41" s="2"/>
    </row>
    <row r="42" spans="1:21" s="1" customFormat="1" ht="17.25" customHeight="1" x14ac:dyDescent="0.2">
      <c r="A42" s="25" t="s">
        <v>62</v>
      </c>
      <c r="B42" s="175"/>
      <c r="C42" s="45"/>
      <c r="D42" s="45"/>
      <c r="E42" s="45"/>
      <c r="F42" s="45"/>
      <c r="G42" s="45"/>
      <c r="H42" s="45"/>
      <c r="I42" s="25"/>
      <c r="J42" s="25"/>
      <c r="K42" s="25"/>
      <c r="L42" s="25"/>
      <c r="M42" s="25"/>
      <c r="N42" s="25"/>
      <c r="O42" s="25"/>
      <c r="P42" s="25"/>
      <c r="Q42" s="2"/>
      <c r="R42" s="2"/>
      <c r="S42" s="2"/>
      <c r="T42" s="2"/>
      <c r="U42" s="2"/>
    </row>
    <row r="43" spans="1:21" s="1" customFormat="1" ht="28.5" customHeight="1" x14ac:dyDescent="0.2">
      <c r="A43" s="238" t="s">
        <v>63</v>
      </c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"/>
      <c r="R43" s="2"/>
      <c r="S43" s="2"/>
      <c r="T43" s="2"/>
      <c r="U43" s="2"/>
    </row>
    <row r="44" spans="1:21" s="1" customFormat="1" ht="14.25" customHeight="1" x14ac:dyDescent="0.2">
      <c r="A44" s="25" t="s">
        <v>64</v>
      </c>
      <c r="B44" s="175"/>
      <c r="C44" s="45"/>
      <c r="D44" s="45"/>
      <c r="E44" s="45"/>
      <c r="F44" s="45"/>
      <c r="G44" s="45"/>
      <c r="H44" s="45"/>
      <c r="I44" s="25"/>
      <c r="J44" s="25"/>
      <c r="K44" s="25"/>
      <c r="L44" s="25"/>
      <c r="M44" s="25"/>
      <c r="N44" s="25"/>
      <c r="O44" s="25"/>
      <c r="P44" s="25"/>
      <c r="Q44" s="2"/>
      <c r="R44" s="2"/>
      <c r="S44" s="2"/>
      <c r="T44" s="2"/>
      <c r="U44" s="2"/>
    </row>
    <row r="45" spans="1:21" s="1" customFormat="1" ht="12.75" customHeight="1" x14ac:dyDescent="0.2">
      <c r="A45" s="25" t="s">
        <v>65</v>
      </c>
      <c r="B45" s="175"/>
      <c r="C45" s="45"/>
      <c r="D45" s="45"/>
      <c r="E45" s="45"/>
      <c r="F45" s="45"/>
      <c r="G45" s="45"/>
      <c r="H45" s="45"/>
      <c r="I45" s="25"/>
      <c r="J45" s="25"/>
      <c r="K45" s="25"/>
      <c r="L45" s="25"/>
      <c r="M45" s="25"/>
      <c r="N45" s="25"/>
      <c r="O45" s="25"/>
      <c r="P45" s="25"/>
      <c r="Q45" s="2"/>
      <c r="R45" s="2"/>
      <c r="S45" s="2"/>
      <c r="T45" s="2"/>
      <c r="U45" s="2"/>
    </row>
    <row r="46" spans="1:21" s="1" customFormat="1" ht="14.25" customHeight="1" x14ac:dyDescent="0.2">
      <c r="A46" s="180" t="s">
        <v>66</v>
      </c>
      <c r="B46" s="181"/>
      <c r="C46" s="113"/>
      <c r="D46" s="113"/>
      <c r="E46" s="113"/>
      <c r="F46" s="113"/>
      <c r="G46" s="113"/>
      <c r="H46" s="113"/>
      <c r="I46" s="182"/>
      <c r="J46" s="182"/>
      <c r="K46" s="182"/>
      <c r="L46" s="182"/>
      <c r="M46" s="182"/>
      <c r="N46" s="182"/>
      <c r="O46" s="182"/>
      <c r="P46" s="183"/>
      <c r="Q46" s="2"/>
      <c r="R46" s="2"/>
      <c r="S46" s="2"/>
      <c r="T46" s="2"/>
      <c r="U46" s="2"/>
    </row>
    <row r="47" spans="1:21" s="1" customFormat="1" ht="18.75" customHeight="1" x14ac:dyDescent="0.2">
      <c r="A47" s="31" t="s">
        <v>67</v>
      </c>
      <c r="B47" s="175"/>
      <c r="C47" s="45"/>
      <c r="D47" s="45"/>
      <c r="E47" s="45"/>
      <c r="F47" s="45"/>
      <c r="G47" s="45"/>
      <c r="H47" s="45"/>
      <c r="I47" s="25"/>
      <c r="J47" s="25"/>
      <c r="K47" s="25"/>
      <c r="L47" s="25"/>
      <c r="M47" s="25"/>
      <c r="N47" s="25"/>
      <c r="O47" s="25"/>
      <c r="P47" s="25"/>
      <c r="Q47" s="2"/>
      <c r="R47" s="2"/>
      <c r="S47" s="2"/>
      <c r="T47" s="2"/>
      <c r="U47" s="2"/>
    </row>
    <row r="48" spans="1:21" x14ac:dyDescent="0.2">
      <c r="A48" s="25" t="s">
        <v>117</v>
      </c>
      <c r="B48" s="17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175"/>
      <c r="P48" s="25"/>
      <c r="Q48" s="2"/>
      <c r="R48" s="2"/>
      <c r="S48" s="2"/>
      <c r="T48" s="2"/>
      <c r="U48" s="2"/>
    </row>
    <row r="49" spans="1:21" x14ac:dyDescent="0.2">
      <c r="A49" s="25" t="s">
        <v>68</v>
      </c>
      <c r="B49" s="17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175"/>
      <c r="P49" s="25"/>
      <c r="Q49" s="2"/>
      <c r="R49" s="2"/>
      <c r="S49" s="2"/>
      <c r="T49" s="2"/>
      <c r="U49" s="2"/>
    </row>
    <row r="50" spans="1:21" x14ac:dyDescent="0.2">
      <c r="A50" s="25" t="s">
        <v>69</v>
      </c>
      <c r="B50" s="17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175"/>
      <c r="P50" s="25"/>
      <c r="Q50" s="2"/>
      <c r="R50" s="2"/>
      <c r="S50" s="2"/>
      <c r="T50" s="2"/>
      <c r="U50" s="2"/>
    </row>
    <row r="51" spans="1:21" x14ac:dyDescent="0.2">
      <c r="A51" s="31" t="s">
        <v>70</v>
      </c>
      <c r="B51" s="175"/>
      <c r="C51" s="45"/>
      <c r="D51" s="45"/>
      <c r="E51" s="45"/>
      <c r="F51" s="45"/>
      <c r="G51" s="45"/>
      <c r="H51" s="45"/>
      <c r="I51" s="25"/>
      <c r="J51" s="25"/>
      <c r="K51" s="25"/>
      <c r="L51" s="25"/>
      <c r="M51" s="25"/>
      <c r="N51" s="25"/>
      <c r="O51" s="25"/>
      <c r="P51" s="25"/>
      <c r="Q51" s="2"/>
      <c r="R51" s="2"/>
      <c r="S51" s="2"/>
      <c r="T51" s="2"/>
      <c r="U51" s="2"/>
    </row>
    <row r="52" spans="1:21" x14ac:dyDescent="0.2">
      <c r="A52" s="25" t="s">
        <v>71</v>
      </c>
      <c r="B52" s="17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175"/>
      <c r="P52" s="25"/>
      <c r="Q52" s="2"/>
      <c r="R52" s="2"/>
      <c r="S52" s="2"/>
      <c r="T52" s="2"/>
      <c r="U52" s="2"/>
    </row>
    <row r="53" spans="1:21" x14ac:dyDescent="0.2">
      <c r="A53" s="25" t="s">
        <v>118</v>
      </c>
      <c r="B53" s="17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175"/>
      <c r="P53" s="25"/>
      <c r="Q53" s="2"/>
      <c r="R53" s="2"/>
      <c r="S53" s="2"/>
      <c r="T53" s="2"/>
      <c r="U53" s="2"/>
    </row>
    <row r="54" spans="1:21" x14ac:dyDescent="0.2">
      <c r="A54" s="31" t="s">
        <v>72</v>
      </c>
      <c r="B54" s="175"/>
      <c r="C54" s="45"/>
      <c r="D54" s="45"/>
      <c r="E54" s="45"/>
      <c r="F54" s="45"/>
      <c r="G54" s="45"/>
      <c r="H54" s="45"/>
      <c r="I54" s="25"/>
      <c r="J54" s="25"/>
      <c r="K54" s="25"/>
      <c r="L54" s="25"/>
      <c r="M54" s="25"/>
      <c r="N54" s="25"/>
      <c r="O54" s="25"/>
      <c r="P54" s="25"/>
      <c r="Q54" s="2"/>
      <c r="R54" s="2"/>
      <c r="S54" s="2"/>
      <c r="T54" s="2"/>
      <c r="U54" s="2"/>
    </row>
    <row r="55" spans="1:21" x14ac:dyDescent="0.2">
      <c r="A55" s="25" t="s">
        <v>73</v>
      </c>
      <c r="B55" s="17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175"/>
      <c r="P55" s="25"/>
      <c r="Q55" s="2"/>
      <c r="R55" s="2"/>
      <c r="S55" s="2"/>
      <c r="T55" s="2"/>
      <c r="U55" s="2"/>
    </row>
    <row r="56" spans="1:21" x14ac:dyDescent="0.2">
      <c r="A56" s="25" t="s">
        <v>74</v>
      </c>
      <c r="B56" s="17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175"/>
      <c r="P56" s="25"/>
      <c r="Q56" s="2"/>
      <c r="R56" s="2"/>
      <c r="S56" s="2"/>
      <c r="T56" s="2"/>
      <c r="U56" s="2"/>
    </row>
    <row r="57" spans="1:21" x14ac:dyDescent="0.2">
      <c r="A57" s="25" t="s">
        <v>75</v>
      </c>
      <c r="B57" s="17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175"/>
      <c r="P57" s="25"/>
      <c r="Q57" s="2"/>
      <c r="R57" s="2"/>
      <c r="S57" s="2"/>
      <c r="T57" s="2"/>
      <c r="U57" s="2"/>
    </row>
    <row r="58" spans="1:21" x14ac:dyDescent="0.2">
      <c r="A58" s="25" t="s">
        <v>76</v>
      </c>
      <c r="B58" s="17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175"/>
      <c r="P58" s="25"/>
      <c r="Q58" s="2"/>
      <c r="R58" s="2"/>
      <c r="S58" s="2"/>
      <c r="T58" s="2"/>
      <c r="U58" s="2"/>
    </row>
    <row r="59" spans="1:21" x14ac:dyDescent="0.2">
      <c r="A59" s="186" t="s">
        <v>119</v>
      </c>
      <c r="B59" s="17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175"/>
      <c r="P59" s="25"/>
      <c r="Q59" s="2"/>
      <c r="R59" s="2"/>
      <c r="S59" s="2"/>
      <c r="T59" s="2"/>
      <c r="U59" s="2"/>
    </row>
    <row r="60" spans="1:21" x14ac:dyDescent="0.2">
      <c r="A60" s="25" t="s">
        <v>77</v>
      </c>
      <c r="B60" s="17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175"/>
      <c r="P60" s="25"/>
      <c r="Q60" s="2"/>
      <c r="R60" s="2"/>
      <c r="S60" s="2"/>
      <c r="T60" s="2"/>
      <c r="U60" s="2"/>
    </row>
    <row r="61" spans="1:21" x14ac:dyDescent="0.2">
      <c r="A61" s="25" t="s">
        <v>78</v>
      </c>
      <c r="B61" s="17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175"/>
      <c r="P61" s="25"/>
      <c r="Q61" s="2"/>
      <c r="R61" s="2"/>
      <c r="S61" s="2"/>
      <c r="T61" s="2"/>
      <c r="U61" s="2"/>
    </row>
    <row r="62" spans="1:21" x14ac:dyDescent="0.2">
      <c r="A62" s="25" t="s">
        <v>79</v>
      </c>
      <c r="B62" s="17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175"/>
      <c r="P62" s="25"/>
      <c r="Q62" s="2"/>
      <c r="R62" s="2"/>
      <c r="S62" s="2"/>
      <c r="T62" s="2"/>
      <c r="U62" s="2"/>
    </row>
    <row r="63" spans="1:21" x14ac:dyDescent="0.2">
      <c r="A63" s="25" t="s">
        <v>80</v>
      </c>
      <c r="B63" s="17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175"/>
      <c r="P63" s="25"/>
      <c r="Q63" s="2"/>
      <c r="R63" s="2"/>
      <c r="S63" s="2"/>
      <c r="T63" s="2"/>
      <c r="U63" s="2"/>
    </row>
    <row r="64" spans="1:21" x14ac:dyDescent="0.2">
      <c r="A64" s="31" t="s">
        <v>81</v>
      </c>
      <c r="B64" s="175"/>
      <c r="C64" s="45"/>
      <c r="D64" s="45"/>
      <c r="E64" s="45"/>
      <c r="F64" s="45"/>
      <c r="G64" s="45"/>
      <c r="H64" s="45"/>
      <c r="I64" s="25"/>
      <c r="J64" s="25"/>
      <c r="K64" s="25"/>
      <c r="L64" s="25"/>
      <c r="M64" s="25"/>
      <c r="N64" s="25"/>
      <c r="O64" s="25"/>
      <c r="P64" s="25"/>
      <c r="Q64" s="2"/>
      <c r="R64" s="2"/>
      <c r="S64" s="2"/>
      <c r="T64" s="2"/>
      <c r="U64" s="2"/>
    </row>
    <row r="65" spans="1:21" x14ac:dyDescent="0.2">
      <c r="A65" s="25" t="s">
        <v>82</v>
      </c>
      <c r="B65" s="17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175"/>
      <c r="P65" s="25"/>
      <c r="Q65" s="2"/>
      <c r="R65" s="2"/>
      <c r="S65" s="2"/>
      <c r="T65" s="2"/>
      <c r="U65" s="2"/>
    </row>
    <row r="66" spans="1:21" x14ac:dyDescent="0.2">
      <c r="A66" s="25" t="s">
        <v>83</v>
      </c>
      <c r="B66" s="17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175"/>
      <c r="P66" s="25"/>
      <c r="Q66" s="2"/>
      <c r="R66" s="2"/>
      <c r="S66" s="2"/>
      <c r="T66" s="2"/>
      <c r="U66" s="2"/>
    </row>
    <row r="67" spans="1:21" x14ac:dyDescent="0.2">
      <c r="A67" s="25" t="s">
        <v>84</v>
      </c>
      <c r="B67" s="17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175"/>
      <c r="P67" s="25"/>
      <c r="Q67" s="2"/>
      <c r="R67" s="2"/>
      <c r="S67" s="2"/>
      <c r="T67" s="2"/>
      <c r="U67" s="2"/>
    </row>
    <row r="68" spans="1:21" x14ac:dyDescent="0.2">
      <c r="A68" s="25" t="s">
        <v>85</v>
      </c>
      <c r="B68" s="17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175"/>
      <c r="P68" s="25"/>
      <c r="Q68" s="2"/>
      <c r="R68" s="2"/>
      <c r="S68" s="2"/>
      <c r="T68" s="2"/>
      <c r="U68" s="2"/>
    </row>
    <row r="69" spans="1:21" x14ac:dyDescent="0.2">
      <c r="A69" s="25" t="s">
        <v>86</v>
      </c>
      <c r="B69" s="175"/>
      <c r="C69" s="45"/>
      <c r="D69" s="45"/>
      <c r="E69" s="45"/>
      <c r="F69" s="45"/>
      <c r="G69" s="45"/>
      <c r="H69" s="45"/>
      <c r="I69" s="25"/>
      <c r="J69" s="25"/>
      <c r="K69" s="25"/>
      <c r="L69" s="25"/>
      <c r="M69" s="25"/>
      <c r="N69" s="25"/>
      <c r="O69" s="25"/>
      <c r="P69" s="25"/>
      <c r="Q69" s="2"/>
      <c r="R69" s="2"/>
      <c r="S69" s="2"/>
      <c r="T69" s="2"/>
      <c r="U69" s="2"/>
    </row>
    <row r="70" spans="1:21" x14ac:dyDescent="0.2">
      <c r="A70" s="25" t="s">
        <v>87</v>
      </c>
      <c r="B70" s="175"/>
      <c r="C70" s="45"/>
      <c r="D70" s="45"/>
      <c r="E70" s="45"/>
      <c r="F70" s="45"/>
      <c r="G70" s="45"/>
      <c r="H70" s="45"/>
      <c r="I70" s="25"/>
      <c r="J70" s="25"/>
      <c r="K70" s="25"/>
      <c r="L70" s="25"/>
      <c r="M70" s="25"/>
      <c r="N70" s="25"/>
      <c r="O70" s="25"/>
      <c r="P70" s="25"/>
      <c r="Q70" s="2"/>
      <c r="R70" s="2"/>
      <c r="S70" s="2"/>
      <c r="T70" s="2"/>
      <c r="U70" s="2"/>
    </row>
    <row r="71" spans="1:21" x14ac:dyDescent="0.2">
      <c r="A71" s="25" t="s">
        <v>88</v>
      </c>
      <c r="B71" s="175"/>
      <c r="C71" s="45"/>
      <c r="D71" s="45"/>
      <c r="E71" s="45"/>
      <c r="F71" s="45"/>
      <c r="G71" s="45"/>
      <c r="H71" s="45"/>
      <c r="I71" s="25"/>
      <c r="J71" s="25"/>
      <c r="K71" s="25"/>
      <c r="L71" s="25"/>
      <c r="M71" s="25"/>
      <c r="N71" s="25"/>
      <c r="O71" s="25"/>
      <c r="P71" s="25"/>
      <c r="Q71" s="2"/>
      <c r="R71" s="2"/>
      <c r="S71" s="2"/>
      <c r="T71" s="2"/>
      <c r="U71" s="2"/>
    </row>
    <row r="72" spans="1:21" x14ac:dyDescent="0.2">
      <c r="A72" s="25" t="s">
        <v>89</v>
      </c>
      <c r="B72" s="175"/>
      <c r="C72" s="45"/>
      <c r="D72" s="45"/>
      <c r="E72" s="45"/>
      <c r="F72" s="45"/>
      <c r="G72" s="45"/>
      <c r="H72" s="45"/>
      <c r="I72" s="25"/>
      <c r="J72" s="25"/>
      <c r="K72" s="25"/>
      <c r="L72" s="25"/>
      <c r="M72" s="25"/>
      <c r="N72" s="25"/>
      <c r="O72" s="25"/>
      <c r="P72" s="25"/>
      <c r="Q72" s="2"/>
      <c r="R72" s="2"/>
      <c r="S72" s="2"/>
      <c r="T72" s="2"/>
      <c r="U72" s="2"/>
    </row>
    <row r="73" spans="1:21" x14ac:dyDescent="0.2">
      <c r="A73" s="25" t="s">
        <v>90</v>
      </c>
      <c r="B73" s="26"/>
      <c r="C73" s="27"/>
      <c r="D73" s="28"/>
      <c r="E73" s="28"/>
      <c r="F73" s="28"/>
      <c r="G73" s="28"/>
      <c r="H73" s="29"/>
      <c r="I73" s="30"/>
      <c r="J73" s="30"/>
      <c r="K73" s="30"/>
      <c r="L73" s="30"/>
      <c r="M73" s="25"/>
      <c r="N73" s="25"/>
      <c r="O73" s="25"/>
      <c r="P73" s="25"/>
      <c r="Q73" s="2"/>
      <c r="R73" s="2"/>
      <c r="S73" s="2"/>
      <c r="T73" s="2"/>
      <c r="U73" s="2"/>
    </row>
    <row r="74" spans="1:21" x14ac:dyDescent="0.2">
      <c r="A74" s="25" t="s">
        <v>34</v>
      </c>
      <c r="B74" s="26"/>
      <c r="C74" s="27"/>
      <c r="D74" s="28"/>
      <c r="E74" s="28"/>
      <c r="F74" s="28"/>
      <c r="G74" s="28"/>
      <c r="H74" s="29"/>
      <c r="I74" s="30"/>
      <c r="J74" s="30"/>
      <c r="K74" s="30"/>
      <c r="L74" s="30"/>
      <c r="M74" s="25"/>
      <c r="N74" s="25"/>
      <c r="O74" s="25"/>
      <c r="P74" s="25"/>
      <c r="Q74" s="2"/>
      <c r="R74" s="2"/>
      <c r="S74" s="2"/>
      <c r="T74" s="2"/>
      <c r="U74" s="2"/>
    </row>
    <row r="75" spans="1:21" x14ac:dyDescent="0.2">
      <c r="A75" s="180" t="s">
        <v>91</v>
      </c>
      <c r="B75" s="181"/>
      <c r="C75" s="113"/>
      <c r="D75" s="113"/>
      <c r="E75" s="113"/>
      <c r="F75" s="113"/>
      <c r="G75" s="113"/>
      <c r="H75" s="113"/>
      <c r="I75" s="182"/>
      <c r="J75" s="182"/>
      <c r="K75" s="182"/>
      <c r="L75" s="182"/>
      <c r="M75" s="182"/>
      <c r="N75" s="182"/>
      <c r="O75" s="182"/>
      <c r="P75" s="183"/>
      <c r="Q75" s="2"/>
      <c r="R75" s="2"/>
      <c r="S75" s="2"/>
      <c r="T75" s="2"/>
      <c r="U75" s="2"/>
    </row>
    <row r="76" spans="1:21" x14ac:dyDescent="0.2">
      <c r="A76" s="187" t="s">
        <v>35</v>
      </c>
      <c r="B76" s="31"/>
      <c r="C76" s="32"/>
      <c r="D76" s="32"/>
      <c r="E76" s="32"/>
      <c r="F76" s="32"/>
      <c r="G76" s="32"/>
      <c r="H76" s="33"/>
      <c r="I76" s="33"/>
      <c r="J76" s="33"/>
      <c r="K76" s="34"/>
      <c r="L76" s="35"/>
      <c r="M76" s="31"/>
      <c r="N76" s="31"/>
      <c r="O76" s="31"/>
      <c r="P76" s="31"/>
      <c r="Q76" s="2"/>
      <c r="R76" s="2"/>
      <c r="S76" s="2"/>
      <c r="T76" s="2"/>
      <c r="U76" s="2"/>
    </row>
    <row r="77" spans="1:21" x14ac:dyDescent="0.2">
      <c r="A77" s="180" t="s">
        <v>30</v>
      </c>
      <c r="B77" s="181"/>
      <c r="C77" s="113"/>
      <c r="D77" s="113"/>
      <c r="E77" s="113"/>
      <c r="F77" s="113"/>
      <c r="G77" s="113"/>
      <c r="H77" s="113"/>
      <c r="I77" s="182"/>
      <c r="J77" s="182"/>
      <c r="K77" s="182"/>
      <c r="L77" s="182"/>
      <c r="M77" s="182"/>
      <c r="N77" s="182"/>
      <c r="O77" s="182"/>
      <c r="P77" s="183"/>
      <c r="Q77" s="2"/>
      <c r="R77" s="2"/>
      <c r="S77" s="2"/>
      <c r="T77" s="2"/>
      <c r="U77" s="2"/>
    </row>
  </sheetData>
  <mergeCells count="25">
    <mergeCell ref="A43:P43"/>
    <mergeCell ref="A38:P38"/>
    <mergeCell ref="E2:G2"/>
    <mergeCell ref="H2:M2"/>
    <mergeCell ref="A37:P37"/>
    <mergeCell ref="J3:J4"/>
    <mergeCell ref="M3:M4"/>
    <mergeCell ref="G3:G4"/>
    <mergeCell ref="A36:P36"/>
    <mergeCell ref="A35:P35"/>
    <mergeCell ref="A34:P34"/>
    <mergeCell ref="A33:P33"/>
    <mergeCell ref="S2:U4"/>
    <mergeCell ref="D2:D4"/>
    <mergeCell ref="Q2:R4"/>
    <mergeCell ref="P2:P4"/>
    <mergeCell ref="N2:N4"/>
    <mergeCell ref="A1:P1"/>
    <mergeCell ref="E3:F3"/>
    <mergeCell ref="O2:O4"/>
    <mergeCell ref="A2:A4"/>
    <mergeCell ref="B2:B4"/>
    <mergeCell ref="H3:I3"/>
    <mergeCell ref="K3:L3"/>
    <mergeCell ref="C2:C4"/>
  </mergeCells>
  <phoneticPr fontId="13" type="noConversion"/>
  <hyperlinks>
    <hyperlink ref="B7" r:id="rId1"/>
    <hyperlink ref="B8" r:id="rId2"/>
    <hyperlink ref="B9" r:id="rId3"/>
    <hyperlink ref="B10" r:id="rId4"/>
    <hyperlink ref="B27" r:id="rId5"/>
    <hyperlink ref="B15" r:id="rId6"/>
    <hyperlink ref="B17" r:id="rId7"/>
    <hyperlink ref="B18" r:id="rId8"/>
    <hyperlink ref="B19" r:id="rId9"/>
    <hyperlink ref="B23" r:id="rId10"/>
    <hyperlink ref="B24" r:id="rId11"/>
    <hyperlink ref="B16" r:id="rId12"/>
    <hyperlink ref="B20" r:id="rId13"/>
  </hyperlinks>
  <printOptions horizontalCentered="1"/>
  <pageMargins left="0.3" right="0.32" top="0.32" bottom="0.24" header="0.23" footer="0.2"/>
  <pageSetup paperSize="9" scale="76" orientation="landscape" r:id="rId14"/>
  <headerFooter alignWithMargins="0"/>
  <rowBreaks count="1" manualBreakCount="1">
    <brk id="30" max="18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Mintatanterv</vt:lpstr>
      <vt:lpstr>Mintatanterv!Nyomtatási_terület</vt:lpstr>
    </vt:vector>
  </TitlesOfParts>
  <Company>BKÁE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gaspark</dc:creator>
  <cp:lastModifiedBy>Pusztai Péter</cp:lastModifiedBy>
  <cp:lastPrinted>2017-02-10T12:07:59Z</cp:lastPrinted>
  <dcterms:created xsi:type="dcterms:W3CDTF">2005-04-29T12:05:18Z</dcterms:created>
  <dcterms:modified xsi:type="dcterms:W3CDTF">2018-08-28T13:17:32Z</dcterms:modified>
</cp:coreProperties>
</file>