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<sst xmlns="http://schemas.openxmlformats.org/spreadsheetml/2006/main" count="157" uniqueCount="112">
  <si>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 xml:space="preserve">Közgazdasági elemző (MA) mesterképzési szak operatív tanterve </t>
  </si>
  <si>
    <t>Tanulmányaikat a 2015/2016-os tanévben megkezdett hallgatók számára</t>
  </si>
  <si>
    <t>2016/2017.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</si>
  <si>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</si>
  <si>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</si>
  <si>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</si>
  <si>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</si>
  <si>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</si>
  <si>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</si>
  <si>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</si>
  <si>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</si>
  <si>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</si>
  <si>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</si>
  <si>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</si>
  <si>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</si>
  <si>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</si>
  <si>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4ST14NAK10M</t>
  </si>
  <si>
    <t>A következtető statisztika elmélete és gyakorlata</t>
  </si>
  <si>
    <t>v</t>
  </si>
  <si>
    <t>2</t>
  </si>
  <si>
    <t>Oravecz Beatrix</t>
  </si>
  <si>
    <t>Statisztika Tanszék</t>
  </si>
  <si>
    <t>4MA23NAK34M</t>
  </si>
  <si>
    <t>Haladó makroökonómia I.</t>
  </si>
  <si>
    <t>Szabó-Bakos Eszter</t>
  </si>
  <si>
    <t>Makroökonómia Tanszék</t>
  </si>
  <si>
    <t>4MI25NAK04M</t>
  </si>
  <si>
    <t>Haladó mikroökonómia I.</t>
  </si>
  <si>
    <t>Berde Éva</t>
  </si>
  <si>
    <t>Mikroökonómia Tanszék</t>
  </si>
  <si>
    <t>4PU51NAK08M</t>
  </si>
  <si>
    <t>Haladó pénzügytan</t>
  </si>
  <si>
    <t>Kürthy Gábor</t>
  </si>
  <si>
    <t>Pénzügy Tanszék</t>
  </si>
  <si>
    <t>4OP13NAK13M</t>
  </si>
  <si>
    <t>Nemkooperatív játékelmélet</t>
  </si>
  <si>
    <t>Forgó Ferenc - Pintér Miklós</t>
  </si>
  <si>
    <t>Operációkutatás és Aktuáriustudományok Tanszék</t>
  </si>
  <si>
    <t>4ST14NAK23M</t>
  </si>
  <si>
    <t>Keresztmetszeti és panel ökonometria</t>
  </si>
  <si>
    <t>Következtető statisztika elmélete és gyakorlata</t>
  </si>
  <si>
    <t>4MI25NAK55M</t>
  </si>
  <si>
    <t>Haladó iparági szerkezetek</t>
  </si>
  <si>
    <t>Szakadát László</t>
  </si>
  <si>
    <t>4GP02NAV04M</t>
  </si>
  <si>
    <t>Gazdasági kormányzás</t>
  </si>
  <si>
    <t>Haladó elmélettörténet</t>
  </si>
  <si>
    <t>Hild Márta</t>
  </si>
  <si>
    <t>gy</t>
  </si>
  <si>
    <t>Szakszeminárium I.</t>
  </si>
  <si>
    <t>Szakszeminárium II.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</si>
  <si>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</si>
  <si>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</si>
  <si>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</si>
  <si>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</si>
  <si>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</si>
  <si>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</si>
  <si>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</si>
  <si>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</si>
  <si>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</si>
  <si>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Az abszolutórium megszerzésének feltételei:</t>
  </si>
  <si>
    <t>A záróvizsgára bocsátás feltételei:</t>
  </si>
  <si>
    <t>• az abszolutórium megszerzése;</t>
  </si>
  <si>
    <t>Az oklevél megszerzésének feltételei:</t>
  </si>
  <si>
    <t>• az abszolutórium megszerzése,</t>
  </si>
  <si>
    <t>• sikeres záróvizsga letétele.</t>
  </si>
  <si>
    <t>A tantárgyfelvétellel és a tantárgyak teljesítésével kapcsolatos részletes szabályokat a Tanulmányi és Vizsgaszabályzat tartalmazza!</t>
  </si>
  <si>
    <t>4EL22NAV03M</t>
  </si>
  <si>
    <t>Makrogazdasági- és piacelemző specializáció</t>
  </si>
  <si>
    <t>Haladó makroökonómia II.</t>
  </si>
  <si>
    <t>Haladó makroökonómia III.</t>
  </si>
  <si>
    <t>Piacszabályozás</t>
  </si>
  <si>
    <t>Szakszeminárium / Szakdolgozat</t>
  </si>
  <si>
    <t>Sebestyén Géza</t>
  </si>
  <si>
    <t>Varga Gergely</t>
  </si>
  <si>
    <t>4MA23NAK35M</t>
  </si>
  <si>
    <t>Specializáció</t>
  </si>
  <si>
    <t>• A hallgatók az első félév végén két specializáció közül (Bank- és közpénzügyek, Makrogazdasági- és piacelemző) kötelezően választanak egyet. Azt, hogy melyik specializáció(k)indul(nak), a hallgatók preferenciái határozzák meg.</t>
  </si>
  <si>
    <t>• Komplex vizsgát a 4. félév végén, a specializáció tantárgyaiból kell tenni. Komplex vizsgát csak az a hallgató tehet, aki a specializáció tantárgyait és a két féléves szakszemináriumot is sikeresen teljesítette.</t>
  </si>
  <si>
    <t>Komplex vizsga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</si>
  <si>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</si>
  <si>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</si>
  <si>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• szakdolgozat benyújtása és annak két bíráló által történő elfogadása.</t>
  </si>
  <si>
    <t>• angol nyelvből és egy további idegen nyelvből államilag elismert, középfokú (B2) komplex típusú nyelvvizsga vagy ezekkel egyenértékű érettségi bizonyítvány vagy oklevél,</t>
  </si>
  <si>
    <r>
      <t xml:space="preserve">• </t>
    </r>
    <r>
      <rPr>
        <sz val="10"/>
        <rFont val="Arial Narrow"/>
        <family val="2"/>
      </rPr>
      <t xml:space="preserve">A térítésmentes nyelvi képzés kreditszáma a  választható tárgyak keretének terhére, a 120 krediten belül számolható el. </t>
    </r>
  </si>
  <si>
    <t>MNB Tanszék</t>
  </si>
  <si>
    <t>Kötelező tantárgyak</t>
  </si>
  <si>
    <t>4MA23NAK36M</t>
  </si>
  <si>
    <t>4ST14NAK24M</t>
  </si>
  <si>
    <t xml:space="preserve">Közgazdasági elméletek története vagy History of Economic Thought 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</si>
  <si>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</si>
  <si>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</si>
  <si>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</si>
  <si>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Trautmann László-Sugár András</t>
  </si>
  <si>
    <t>CsC</t>
  </si>
  <si>
    <t>DsC</t>
  </si>
  <si>
    <t>Keresztély Tibor-Reiff Ádám</t>
  </si>
  <si>
    <t>Csengődi Sándor</t>
  </si>
  <si>
    <t>Közgazdálkodás és közpolitika Tanszék</t>
  </si>
  <si>
    <t>Vállalatok, ágazatok, piacok</t>
  </si>
  <si>
    <t>Mikorökonómia Tanszék</t>
  </si>
  <si>
    <t>Közgazdasági Elméletek Története Központ</t>
  </si>
  <si>
    <r>
      <t>Félévi kredit összesen</t>
    </r>
  </si>
  <si>
    <t>Választható tantárgyak</t>
  </si>
  <si>
    <t>*A választható tantárgyakat az aktuális tanévre kiadott kari választható tantárgyi lista tartalmazza!</t>
  </si>
  <si>
    <t>4MA23NAK30M</t>
  </si>
  <si>
    <t>4MA23NAK31M</t>
  </si>
  <si>
    <t>Idősorok elemzése</t>
  </si>
  <si>
    <t>4MI25NAK56M</t>
  </si>
  <si>
    <t>4MK04N2016B</t>
  </si>
  <si>
    <t>4MNBNAK01M</t>
  </si>
  <si>
    <t>Sugár András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</si>
</sst>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sz val="9.5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i/>
      <sz val="9.5"/>
      <name val="Courier New"/>
      <family val="3"/>
    </font>
    <font>
      <b/>
      <i/>
      <sz val="9.5"/>
      <name val="Arial Narrow"/>
      <family val="2"/>
    </font>
    <font>
      <sz val="5.5"/>
      <name val="Courier New"/>
      <family val="3"/>
    </font>
    <font>
      <sz val="7"/>
      <name val="Courier New"/>
      <family val="3"/>
    </font>
    <font>
      <i/>
      <sz val="10"/>
      <name val="Arial Narrow"/>
      <family val="2"/>
    </font>
    <font>
      <sz val="10"/>
      <name val="Arial"/>
      <family val="2"/>
    </font>
    <font>
      <b/>
      <strike/>
      <sz val="8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ourier New"/>
      <family val="3"/>
    </font>
    <font>
      <b/>
      <sz val="10"/>
      <color indexed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7" borderId="7" applyNumberFormat="0" applyFont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shrinkToFi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 shrinkToFit="1"/>
    </xf>
    <xf numFmtId="49" fontId="3" fillId="0" borderId="14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49" fontId="7" fillId="0" borderId="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/>
    </xf>
    <xf numFmtId="49" fontId="3" fillId="0" borderId="16" xfId="61" applyNumberFormat="1" applyFont="1" applyFill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1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1" fontId="8" fillId="0" borderId="14" xfId="49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1" fontId="3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2" fillId="3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1" fontId="8" fillId="0" borderId="14" xfId="49" applyNumberFormat="1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19" fillId="0" borderId="0" xfId="58">
      <alignment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 shrinkToFit="1"/>
      <protection/>
    </xf>
    <xf numFmtId="0" fontId="11" fillId="0" borderId="0" xfId="58" applyFont="1" applyFill="1" applyBorder="1" applyAlignment="1">
      <alignment vertical="center" wrapText="1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5" xfId="60" applyFont="1" applyFill="1" applyBorder="1" applyAlignment="1">
      <alignment vertical="center" shrinkToFit="1"/>
      <protection/>
    </xf>
    <xf numFmtId="0" fontId="3" fillId="0" borderId="22" xfId="60" applyFont="1" applyFill="1" applyBorder="1" applyAlignment="1">
      <alignment vertical="center" shrinkToFit="1"/>
      <protection/>
    </xf>
    <xf numFmtId="0" fontId="3" fillId="0" borderId="2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24" fillId="32" borderId="0" xfId="0" applyFont="1" applyFill="1" applyBorder="1" applyAlignment="1">
      <alignment horizontal="center" vertical="center" wrapText="1"/>
    </xf>
    <xf numFmtId="0" fontId="4" fillId="0" borderId="24" xfId="59" applyFont="1" applyFill="1" applyBorder="1" applyAlignment="1">
      <alignment horizontal="center" vertical="center" shrinkToFit="1"/>
      <protection/>
    </xf>
    <xf numFmtId="0" fontId="4" fillId="0" borderId="16" xfId="59" applyFont="1" applyFill="1" applyBorder="1" applyAlignment="1">
      <alignment horizontal="center" vertical="center" shrinkToFit="1"/>
      <protection/>
    </xf>
    <xf numFmtId="0" fontId="4" fillId="0" borderId="17" xfId="59" applyFont="1" applyFill="1" applyBorder="1" applyAlignment="1">
      <alignment horizontal="center" vertical="center" shrinkToFi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NBNAK01M" TargetMode="External" /><Relationship Id="rId2" Type="http://schemas.openxmlformats.org/officeDocument/2006/relationships/hyperlink" Target="http://portal.uni-corvinus.hu/index.php?id=22720&amp;tanKod=4EL22NAV03M" TargetMode="External" /><Relationship Id="rId3" Type="http://schemas.openxmlformats.org/officeDocument/2006/relationships/hyperlink" Target="http://tantargy.uni-corvinus.hu/4MA23NAK34M" TargetMode="External" /><Relationship Id="rId4" Type="http://schemas.openxmlformats.org/officeDocument/2006/relationships/hyperlink" Target="http://tantargy.uni-corvinus.hu/4MI25NAK04M" TargetMode="External" /><Relationship Id="rId5" Type="http://schemas.openxmlformats.org/officeDocument/2006/relationships/hyperlink" Target="http://tantargy.uni-corvinus.hu/4PU51NAK08M" TargetMode="External" /><Relationship Id="rId6" Type="http://schemas.openxmlformats.org/officeDocument/2006/relationships/hyperlink" Target="http://portal.uni-corvinus.hu/index.php?id=22720&amp;tanKod=4OP13NAK13M" TargetMode="External" /><Relationship Id="rId7" Type="http://schemas.openxmlformats.org/officeDocument/2006/relationships/hyperlink" Target="http://tantargy.uni-corvinus.hu/4ST14NAK10M" TargetMode="External" /><Relationship Id="rId8" Type="http://schemas.openxmlformats.org/officeDocument/2006/relationships/hyperlink" Target="http://tantargy.uni-corvinus.hu/4ST14NAK23M" TargetMode="External" /><Relationship Id="rId9" Type="http://schemas.openxmlformats.org/officeDocument/2006/relationships/hyperlink" Target="http://tantargy.uni-corvinus.hu/4MI25NAK55M" TargetMode="External" /><Relationship Id="rId10" Type="http://schemas.openxmlformats.org/officeDocument/2006/relationships/hyperlink" Target="http://tantargy.uni-corvinus.hu/4GP02NAV04M" TargetMode="External" /><Relationship Id="rId11" Type="http://schemas.openxmlformats.org/officeDocument/2006/relationships/hyperlink" Target="http://tantargy.uni-corvinus.hu/4MA23NAK35M" TargetMode="External" /><Relationship Id="rId12" Type="http://schemas.openxmlformats.org/officeDocument/2006/relationships/hyperlink" Target="http://tantargy.uni-corvinus.hu/4MA23NAK36M" TargetMode="External" /><Relationship Id="rId13" Type="http://schemas.openxmlformats.org/officeDocument/2006/relationships/hyperlink" Target="http://tantargy.uni-corvinus.hu/4ST14NAK24M" TargetMode="External" /><Relationship Id="rId14" Type="http://schemas.openxmlformats.org/officeDocument/2006/relationships/hyperlink" Target="http://tantargy.uni-corvinus.hu/4MI25NAK56M" TargetMode="External" /><Relationship Id="rId15" Type="http://schemas.openxmlformats.org/officeDocument/2006/relationships/hyperlink" Target="http://tantargy.uni-corvinus.hu/4MA23NAK30M" TargetMode="External" /><Relationship Id="rId16" Type="http://schemas.openxmlformats.org/officeDocument/2006/relationships/hyperlink" Target="http://tantargy.uni-corvinus.hu/4MA23NAK31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="140" zoomScaleNormal="140" zoomScalePageLayoutView="0" workbookViewId="0" topLeftCell="A1">
      <selection activeCell="A7" sqref="A7"/>
    </sheetView>
  </sheetViews>
  <sheetFormatPr defaultColWidth="9.140625" defaultRowHeight="15"/>
  <cols>
    <col min="1" max="1" width="11.140625" style="14" customWidth="1"/>
    <col min="2" max="2" width="29.7109375" style="23" customWidth="1"/>
    <col min="3" max="3" width="9.421875" style="24" customWidth="1"/>
    <col min="4" max="4" width="5.421875" style="24" customWidth="1"/>
    <col min="5" max="12" width="4.7109375" style="1" customWidth="1"/>
    <col min="13" max="13" width="13.7109375" style="24" customWidth="1"/>
    <col min="14" max="14" width="4.140625" style="24" customWidth="1"/>
    <col min="15" max="15" width="16.421875" style="1" customWidth="1"/>
    <col min="16" max="16" width="17.28125" style="13" customWidth="1"/>
    <col min="17" max="18" width="17.28125" style="1" customWidth="1"/>
    <col min="19" max="16384" width="9.140625" style="1" customWidth="1"/>
  </cols>
  <sheetData>
    <row r="1" spans="1:18" ht="15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5.75" customHeight="1" thickBot="1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2.75" customHeight="1">
      <c r="A4" s="123" t="s">
        <v>3</v>
      </c>
      <c r="B4" s="126" t="s">
        <v>4</v>
      </c>
      <c r="C4" s="126" t="s">
        <v>5</v>
      </c>
      <c r="D4" s="129" t="s">
        <v>6</v>
      </c>
      <c r="E4" s="129"/>
      <c r="F4" s="129"/>
      <c r="G4" s="129"/>
      <c r="H4" s="129"/>
      <c r="I4" s="129"/>
      <c r="J4" s="129"/>
      <c r="K4" s="129"/>
      <c r="L4" s="126" t="s">
        <v>7</v>
      </c>
      <c r="M4" s="126" t="s">
        <v>8</v>
      </c>
      <c r="N4" s="126" t="s">
        <v>9</v>
      </c>
      <c r="O4" s="130" t="s">
        <v>10</v>
      </c>
      <c r="P4" s="130" t="s">
        <v>11</v>
      </c>
      <c r="Q4" s="130" t="s">
        <v>12</v>
      </c>
      <c r="R4" s="133" t="s">
        <v>13</v>
      </c>
    </row>
    <row r="5" spans="1:18" ht="12.75" customHeight="1">
      <c r="A5" s="124"/>
      <c r="B5" s="127"/>
      <c r="C5" s="127"/>
      <c r="D5" s="136">
        <v>1</v>
      </c>
      <c r="E5" s="136"/>
      <c r="F5" s="136">
        <v>2</v>
      </c>
      <c r="G5" s="136"/>
      <c r="H5" s="136">
        <v>3</v>
      </c>
      <c r="I5" s="136"/>
      <c r="J5" s="136">
        <v>4</v>
      </c>
      <c r="K5" s="136"/>
      <c r="L5" s="127"/>
      <c r="M5" s="127"/>
      <c r="N5" s="127"/>
      <c r="O5" s="131"/>
      <c r="P5" s="131"/>
      <c r="Q5" s="131"/>
      <c r="R5" s="134"/>
    </row>
    <row r="6" spans="1:18" ht="12.75" customHeight="1" thickBot="1">
      <c r="A6" s="125"/>
      <c r="B6" s="128"/>
      <c r="C6" s="128"/>
      <c r="D6" s="2" t="s">
        <v>14</v>
      </c>
      <c r="E6" s="2" t="s">
        <v>15</v>
      </c>
      <c r="F6" s="2" t="s">
        <v>14</v>
      </c>
      <c r="G6" s="2" t="s">
        <v>15</v>
      </c>
      <c r="H6" s="2" t="s">
        <v>14</v>
      </c>
      <c r="I6" s="2" t="s">
        <v>15</v>
      </c>
      <c r="J6" s="2" t="s">
        <v>14</v>
      </c>
      <c r="K6" s="2" t="s">
        <v>15</v>
      </c>
      <c r="L6" s="128"/>
      <c r="M6" s="128"/>
      <c r="N6" s="128"/>
      <c r="O6" s="132"/>
      <c r="P6" s="132"/>
      <c r="Q6" s="132"/>
      <c r="R6" s="135"/>
    </row>
    <row r="7" spans="1:18" s="10" customFormat="1" ht="12.75" customHeight="1">
      <c r="A7" s="3"/>
      <c r="B7" s="4" t="s">
        <v>86</v>
      </c>
      <c r="C7" s="5"/>
      <c r="D7" s="137">
        <f>SUM(L8:L11)</f>
        <v>21</v>
      </c>
      <c r="E7" s="137"/>
      <c r="F7" s="137">
        <f>SUM(L12:L15)</f>
        <v>24</v>
      </c>
      <c r="G7" s="137"/>
      <c r="H7" s="137">
        <f>SUM(L16:L17)</f>
        <v>12</v>
      </c>
      <c r="I7" s="137"/>
      <c r="J7" s="137">
        <f>SUM(L18)</f>
        <v>3</v>
      </c>
      <c r="K7" s="137"/>
      <c r="L7" s="6">
        <f>SUM(D7:K7)</f>
        <v>60</v>
      </c>
      <c r="M7" s="7"/>
      <c r="N7" s="7"/>
      <c r="O7" s="8"/>
      <c r="P7" s="8"/>
      <c r="Q7" s="8"/>
      <c r="R7" s="9"/>
    </row>
    <row r="8" spans="1:18" ht="12.75" customHeight="1">
      <c r="A8" s="17" t="s">
        <v>16</v>
      </c>
      <c r="B8" s="79" t="s">
        <v>17</v>
      </c>
      <c r="C8" s="80" t="s">
        <v>18</v>
      </c>
      <c r="D8" s="81">
        <v>0</v>
      </c>
      <c r="E8" s="80" t="s">
        <v>19</v>
      </c>
      <c r="F8" s="80"/>
      <c r="G8" s="11"/>
      <c r="H8" s="82"/>
      <c r="I8" s="12"/>
      <c r="J8" s="12"/>
      <c r="K8" s="11"/>
      <c r="L8" s="11">
        <v>3</v>
      </c>
      <c r="M8" s="12" t="s">
        <v>20</v>
      </c>
      <c r="N8" s="12" t="s">
        <v>53</v>
      </c>
      <c r="O8" s="15" t="s">
        <v>21</v>
      </c>
      <c r="P8" s="15"/>
      <c r="Q8" s="76"/>
      <c r="R8" s="77"/>
    </row>
    <row r="9" spans="1:18" ht="12.75" customHeight="1">
      <c r="A9" s="17" t="s">
        <v>22</v>
      </c>
      <c r="B9" s="79" t="s">
        <v>23</v>
      </c>
      <c r="C9" s="11" t="s">
        <v>18</v>
      </c>
      <c r="D9" s="56">
        <v>2</v>
      </c>
      <c r="E9" s="11">
        <v>2</v>
      </c>
      <c r="F9" s="11"/>
      <c r="G9" s="11"/>
      <c r="H9" s="81"/>
      <c r="I9" s="12"/>
      <c r="J9" s="12"/>
      <c r="K9" s="11"/>
      <c r="L9" s="11">
        <v>6</v>
      </c>
      <c r="M9" s="21" t="s">
        <v>24</v>
      </c>
      <c r="N9" s="12" t="s">
        <v>53</v>
      </c>
      <c r="O9" s="22" t="s">
        <v>25</v>
      </c>
      <c r="P9" s="15"/>
      <c r="Q9" s="78"/>
      <c r="R9" s="77"/>
    </row>
    <row r="10" spans="1:18" ht="12.75" customHeight="1">
      <c r="A10" s="90" t="s">
        <v>26</v>
      </c>
      <c r="B10" s="79" t="s">
        <v>27</v>
      </c>
      <c r="C10" s="11" t="s">
        <v>18</v>
      </c>
      <c r="D10" s="56">
        <v>2</v>
      </c>
      <c r="E10" s="11">
        <v>2</v>
      </c>
      <c r="F10" s="11"/>
      <c r="G10" s="11"/>
      <c r="H10" s="81"/>
      <c r="I10" s="12"/>
      <c r="J10" s="12"/>
      <c r="K10" s="11"/>
      <c r="L10" s="11">
        <v>6</v>
      </c>
      <c r="M10" s="22" t="s">
        <v>28</v>
      </c>
      <c r="N10" s="12" t="s">
        <v>94</v>
      </c>
      <c r="O10" s="22" t="s">
        <v>29</v>
      </c>
      <c r="P10" s="15"/>
      <c r="Q10" s="78"/>
      <c r="R10" s="77"/>
    </row>
    <row r="11" spans="1:18" ht="12.75" customHeight="1">
      <c r="A11" s="91" t="s">
        <v>30</v>
      </c>
      <c r="B11" s="79" t="s">
        <v>31</v>
      </c>
      <c r="C11" s="11" t="s">
        <v>18</v>
      </c>
      <c r="D11" s="11">
        <v>2</v>
      </c>
      <c r="E11" s="11">
        <v>1</v>
      </c>
      <c r="F11" s="11"/>
      <c r="G11" s="11"/>
      <c r="H11" s="82"/>
      <c r="I11" s="12"/>
      <c r="J11" s="12"/>
      <c r="K11" s="11"/>
      <c r="L11" s="11">
        <v>6</v>
      </c>
      <c r="M11" s="83" t="s">
        <v>32</v>
      </c>
      <c r="N11" s="12" t="s">
        <v>53</v>
      </c>
      <c r="O11" s="15" t="s">
        <v>33</v>
      </c>
      <c r="P11" s="15"/>
      <c r="Q11" s="22"/>
      <c r="R11" s="77"/>
    </row>
    <row r="12" spans="1:18" ht="12.75" customHeight="1">
      <c r="A12" s="17" t="s">
        <v>34</v>
      </c>
      <c r="B12" s="79" t="s">
        <v>35</v>
      </c>
      <c r="C12" s="11" t="s">
        <v>18</v>
      </c>
      <c r="D12" s="11"/>
      <c r="E12" s="11"/>
      <c r="F12" s="11">
        <v>4</v>
      </c>
      <c r="G12" s="11">
        <v>0</v>
      </c>
      <c r="H12" s="82"/>
      <c r="I12" s="12"/>
      <c r="J12" s="12"/>
      <c r="K12" s="11"/>
      <c r="L12" s="11">
        <v>6</v>
      </c>
      <c r="M12" s="84" t="s">
        <v>36</v>
      </c>
      <c r="N12" s="12" t="s">
        <v>53</v>
      </c>
      <c r="O12" s="15" t="s">
        <v>37</v>
      </c>
      <c r="P12" s="15"/>
      <c r="Q12" s="22"/>
      <c r="R12" s="77"/>
    </row>
    <row r="13" spans="1:18" ht="25.5">
      <c r="A13" s="92" t="s">
        <v>38</v>
      </c>
      <c r="B13" s="105" t="s">
        <v>39</v>
      </c>
      <c r="C13" s="80" t="s">
        <v>18</v>
      </c>
      <c r="D13" s="81"/>
      <c r="E13" s="81"/>
      <c r="F13" s="80" t="s">
        <v>19</v>
      </c>
      <c r="G13" s="11">
        <v>2</v>
      </c>
      <c r="H13" s="82"/>
      <c r="I13" s="12"/>
      <c r="J13" s="12"/>
      <c r="K13" s="11"/>
      <c r="L13" s="11">
        <v>6</v>
      </c>
      <c r="M13" s="12" t="s">
        <v>111</v>
      </c>
      <c r="N13" s="12" t="s">
        <v>95</v>
      </c>
      <c r="O13" s="15" t="s">
        <v>21</v>
      </c>
      <c r="P13" s="15"/>
      <c r="Q13" s="106" t="s">
        <v>40</v>
      </c>
      <c r="R13" s="77"/>
    </row>
    <row r="14" spans="1:18" ht="12.75" customHeight="1">
      <c r="A14" s="92" t="s">
        <v>41</v>
      </c>
      <c r="B14" s="105" t="s">
        <v>42</v>
      </c>
      <c r="C14" s="11" t="s">
        <v>18</v>
      </c>
      <c r="D14" s="11"/>
      <c r="E14" s="11"/>
      <c r="F14" s="11">
        <v>2</v>
      </c>
      <c r="G14" s="11">
        <v>2</v>
      </c>
      <c r="H14" s="82"/>
      <c r="I14" s="12"/>
      <c r="J14" s="12"/>
      <c r="K14" s="11"/>
      <c r="L14" s="11">
        <v>6</v>
      </c>
      <c r="M14" s="83" t="s">
        <v>43</v>
      </c>
      <c r="N14" s="12" t="s">
        <v>53</v>
      </c>
      <c r="O14" s="15" t="s">
        <v>29</v>
      </c>
      <c r="P14" s="15"/>
      <c r="Q14" s="76"/>
      <c r="R14" s="77"/>
    </row>
    <row r="15" spans="1:18" ht="12.75" customHeight="1">
      <c r="A15" s="17" t="s">
        <v>44</v>
      </c>
      <c r="B15" s="105" t="s">
        <v>45</v>
      </c>
      <c r="C15" s="11" t="s">
        <v>18</v>
      </c>
      <c r="D15" s="11"/>
      <c r="E15" s="11"/>
      <c r="F15" s="11">
        <v>4</v>
      </c>
      <c r="G15" s="11">
        <v>0</v>
      </c>
      <c r="H15" s="82"/>
      <c r="I15" s="12"/>
      <c r="J15" s="12"/>
      <c r="K15" s="11"/>
      <c r="L15" s="11">
        <v>6</v>
      </c>
      <c r="M15" s="84" t="s">
        <v>73</v>
      </c>
      <c r="N15" s="12" t="s">
        <v>53</v>
      </c>
      <c r="O15" s="15" t="s">
        <v>85</v>
      </c>
      <c r="P15" s="15"/>
      <c r="Q15" s="76"/>
      <c r="R15" s="77"/>
    </row>
    <row r="16" spans="1:18" ht="25.5">
      <c r="A16" s="17" t="s">
        <v>110</v>
      </c>
      <c r="B16" s="105" t="s">
        <v>107</v>
      </c>
      <c r="C16" s="11" t="s">
        <v>18</v>
      </c>
      <c r="D16" s="11"/>
      <c r="E16" s="11"/>
      <c r="F16" s="11"/>
      <c r="G16" s="11"/>
      <c r="H16" s="82">
        <v>2</v>
      </c>
      <c r="I16" s="11">
        <v>2</v>
      </c>
      <c r="J16" s="12"/>
      <c r="K16" s="11"/>
      <c r="L16" s="11">
        <v>6</v>
      </c>
      <c r="M16" s="84" t="s">
        <v>96</v>
      </c>
      <c r="N16" s="12" t="s">
        <v>53</v>
      </c>
      <c r="O16" s="15" t="s">
        <v>85</v>
      </c>
      <c r="P16" s="15"/>
      <c r="Q16" s="106" t="s">
        <v>39</v>
      </c>
      <c r="R16" s="118"/>
    </row>
    <row r="17" spans="1:18" ht="12.75" customHeight="1">
      <c r="A17" s="17" t="s">
        <v>108</v>
      </c>
      <c r="B17" s="105" t="s">
        <v>99</v>
      </c>
      <c r="C17" s="11" t="s">
        <v>18</v>
      </c>
      <c r="D17" s="11"/>
      <c r="E17" s="11"/>
      <c r="F17" s="11"/>
      <c r="G17" s="11"/>
      <c r="H17" s="82">
        <v>2</v>
      </c>
      <c r="I17" s="11">
        <v>2</v>
      </c>
      <c r="J17" s="12"/>
      <c r="K17" s="11"/>
      <c r="L17" s="11">
        <v>6</v>
      </c>
      <c r="M17" s="84" t="s">
        <v>93</v>
      </c>
      <c r="N17" s="12" t="s">
        <v>53</v>
      </c>
      <c r="O17" s="15" t="s">
        <v>100</v>
      </c>
      <c r="P17" s="15"/>
      <c r="Q17" s="15"/>
      <c r="R17" s="117"/>
    </row>
    <row r="18" spans="1:18" ht="38.25">
      <c r="A18" s="17" t="s">
        <v>67</v>
      </c>
      <c r="B18" s="79" t="s">
        <v>46</v>
      </c>
      <c r="C18" s="56" t="s">
        <v>18</v>
      </c>
      <c r="D18" s="56"/>
      <c r="E18" s="56"/>
      <c r="F18" s="56"/>
      <c r="G18" s="56"/>
      <c r="H18" s="81"/>
      <c r="I18" s="107"/>
      <c r="J18" s="56">
        <v>2</v>
      </c>
      <c r="K18" s="56">
        <v>0</v>
      </c>
      <c r="L18" s="56">
        <v>3</v>
      </c>
      <c r="M18" s="108" t="s">
        <v>47</v>
      </c>
      <c r="N18" s="107" t="s">
        <v>94</v>
      </c>
      <c r="O18" s="21" t="s">
        <v>101</v>
      </c>
      <c r="P18" s="106" t="s">
        <v>89</v>
      </c>
      <c r="Q18" s="15"/>
      <c r="R18" s="16"/>
    </row>
    <row r="19" spans="1:18" ht="12.75" customHeight="1">
      <c r="A19" s="65"/>
      <c r="B19" s="20" t="s">
        <v>76</v>
      </c>
      <c r="C19" s="12"/>
      <c r="D19" s="138"/>
      <c r="E19" s="138"/>
      <c r="F19" s="138"/>
      <c r="G19" s="138"/>
      <c r="H19" s="138"/>
      <c r="I19" s="138"/>
      <c r="J19" s="138"/>
      <c r="K19" s="138"/>
      <c r="L19" s="19"/>
      <c r="M19" s="12"/>
      <c r="N19" s="12"/>
      <c r="O19" s="12"/>
      <c r="P19" s="15"/>
      <c r="Q19" s="15"/>
      <c r="R19" s="16"/>
    </row>
    <row r="20" spans="1:19" s="10" customFormat="1" ht="14.25" customHeight="1">
      <c r="A20" s="17" t="s">
        <v>109</v>
      </c>
      <c r="B20" s="18" t="s">
        <v>68</v>
      </c>
      <c r="C20" s="12"/>
      <c r="D20" s="138"/>
      <c r="E20" s="138"/>
      <c r="F20" s="138">
        <v>6</v>
      </c>
      <c r="G20" s="138"/>
      <c r="H20" s="138">
        <v>6</v>
      </c>
      <c r="I20" s="138"/>
      <c r="J20" s="138">
        <v>6</v>
      </c>
      <c r="K20" s="138"/>
      <c r="L20" s="19">
        <f>SUM(L21:L23)</f>
        <v>18</v>
      </c>
      <c r="M20" s="15"/>
      <c r="N20" s="12"/>
      <c r="O20" s="15"/>
      <c r="P20" s="64"/>
      <c r="Q20" s="64"/>
      <c r="R20" s="66"/>
      <c r="S20" s="55"/>
    </row>
    <row r="21" spans="1:19" ht="12.75" customHeight="1">
      <c r="A21" s="17" t="s">
        <v>75</v>
      </c>
      <c r="B21" s="105" t="s">
        <v>69</v>
      </c>
      <c r="C21" s="11" t="s">
        <v>48</v>
      </c>
      <c r="D21" s="11"/>
      <c r="E21" s="11"/>
      <c r="F21" s="11">
        <v>0</v>
      </c>
      <c r="G21" s="11">
        <v>4</v>
      </c>
      <c r="H21" s="64"/>
      <c r="I21" s="64"/>
      <c r="J21" s="64"/>
      <c r="K21" s="64"/>
      <c r="L21" s="11">
        <v>6</v>
      </c>
      <c r="M21" s="15" t="s">
        <v>24</v>
      </c>
      <c r="N21" s="12" t="s">
        <v>53</v>
      </c>
      <c r="O21" s="15" t="s">
        <v>25</v>
      </c>
      <c r="P21" s="64"/>
      <c r="Q21" s="64"/>
      <c r="R21" s="66"/>
      <c r="S21" s="55"/>
    </row>
    <row r="22" spans="1:19" ht="12" customHeight="1">
      <c r="A22" s="17" t="s">
        <v>87</v>
      </c>
      <c r="B22" s="105" t="s">
        <v>70</v>
      </c>
      <c r="C22" s="11" t="s">
        <v>48</v>
      </c>
      <c r="D22" s="11"/>
      <c r="E22" s="11"/>
      <c r="F22" s="11"/>
      <c r="G22" s="11"/>
      <c r="H22" s="11">
        <v>0</v>
      </c>
      <c r="I22" s="11">
        <v>4</v>
      </c>
      <c r="J22" s="64"/>
      <c r="K22" s="64"/>
      <c r="L22" s="11">
        <v>6</v>
      </c>
      <c r="M22" s="84" t="s">
        <v>74</v>
      </c>
      <c r="N22" s="12" t="s">
        <v>53</v>
      </c>
      <c r="O22" s="15" t="s">
        <v>25</v>
      </c>
      <c r="P22" s="64"/>
      <c r="Q22" s="64"/>
      <c r="R22" s="66"/>
      <c r="S22" s="55"/>
    </row>
    <row r="23" spans="1:19" ht="12.75" customHeight="1">
      <c r="A23" s="17" t="s">
        <v>88</v>
      </c>
      <c r="B23" s="105" t="s">
        <v>71</v>
      </c>
      <c r="C23" s="11" t="s">
        <v>48</v>
      </c>
      <c r="D23" s="11"/>
      <c r="E23" s="11"/>
      <c r="F23" s="11"/>
      <c r="G23" s="11"/>
      <c r="H23" s="64"/>
      <c r="I23" s="64"/>
      <c r="J23" s="11">
        <v>2</v>
      </c>
      <c r="K23" s="11">
        <v>2</v>
      </c>
      <c r="L23" s="11">
        <v>6</v>
      </c>
      <c r="M23" s="15" t="s">
        <v>97</v>
      </c>
      <c r="N23" s="12" t="s">
        <v>53</v>
      </c>
      <c r="O23" s="15" t="s">
        <v>98</v>
      </c>
      <c r="P23" s="64"/>
      <c r="Q23" s="64"/>
      <c r="R23" s="66"/>
      <c r="S23" s="55"/>
    </row>
    <row r="24" spans="1:19" ht="12.75" customHeight="1">
      <c r="A24" s="17"/>
      <c r="B24" s="85" t="s">
        <v>72</v>
      </c>
      <c r="C24" s="11"/>
      <c r="D24" s="138"/>
      <c r="E24" s="138"/>
      <c r="F24" s="138"/>
      <c r="G24" s="138"/>
      <c r="H24" s="138">
        <v>9</v>
      </c>
      <c r="I24" s="138"/>
      <c r="J24" s="138">
        <v>15</v>
      </c>
      <c r="K24" s="138"/>
      <c r="L24" s="19">
        <v>24</v>
      </c>
      <c r="M24" s="12"/>
      <c r="N24" s="12"/>
      <c r="O24" s="15"/>
      <c r="P24" s="64"/>
      <c r="Q24" s="64"/>
      <c r="R24" s="66"/>
      <c r="S24" s="55"/>
    </row>
    <row r="25" spans="1:19" ht="12.75">
      <c r="A25" s="119" t="s">
        <v>105</v>
      </c>
      <c r="B25" s="105" t="s">
        <v>49</v>
      </c>
      <c r="C25" s="11" t="s">
        <v>48</v>
      </c>
      <c r="D25" s="11"/>
      <c r="E25" s="11"/>
      <c r="F25" s="11"/>
      <c r="G25" s="11"/>
      <c r="H25" s="11">
        <v>0</v>
      </c>
      <c r="I25" s="11">
        <v>4</v>
      </c>
      <c r="J25" s="11"/>
      <c r="K25" s="11"/>
      <c r="L25" s="11">
        <v>9</v>
      </c>
      <c r="M25" s="12"/>
      <c r="N25" s="12"/>
      <c r="O25" s="15" t="s">
        <v>25</v>
      </c>
      <c r="P25" s="12" t="s">
        <v>49</v>
      </c>
      <c r="Q25" s="64"/>
      <c r="R25" s="66"/>
      <c r="S25" s="55"/>
    </row>
    <row r="26" spans="1:19" ht="12.75">
      <c r="A26" s="119" t="s">
        <v>106</v>
      </c>
      <c r="B26" s="105" t="s">
        <v>50</v>
      </c>
      <c r="C26" s="11" t="s">
        <v>48</v>
      </c>
      <c r="D26" s="11"/>
      <c r="E26" s="11"/>
      <c r="F26" s="11"/>
      <c r="G26" s="11"/>
      <c r="H26" s="11"/>
      <c r="I26" s="11"/>
      <c r="J26" s="11">
        <v>0</v>
      </c>
      <c r="K26" s="11">
        <v>4</v>
      </c>
      <c r="L26" s="11">
        <v>15</v>
      </c>
      <c r="M26" s="12"/>
      <c r="N26" s="12"/>
      <c r="O26" s="15" t="s">
        <v>25</v>
      </c>
      <c r="P26" s="64"/>
      <c r="Q26" s="64"/>
      <c r="R26" s="66"/>
      <c r="S26" s="55"/>
    </row>
    <row r="27" spans="1:19" ht="12.75">
      <c r="A27" s="72"/>
      <c r="B27" s="86" t="s">
        <v>103</v>
      </c>
      <c r="C27" s="73"/>
      <c r="D27" s="145">
        <v>9</v>
      </c>
      <c r="E27" s="145"/>
      <c r="F27" s="145">
        <v>0</v>
      </c>
      <c r="G27" s="145"/>
      <c r="H27" s="145">
        <v>3</v>
      </c>
      <c r="I27" s="145"/>
      <c r="J27" s="145">
        <v>6</v>
      </c>
      <c r="K27" s="145"/>
      <c r="L27" s="87">
        <f>SUM(D27:K27)</f>
        <v>18</v>
      </c>
      <c r="M27" s="88"/>
      <c r="N27" s="74"/>
      <c r="O27" s="89"/>
      <c r="P27" s="74"/>
      <c r="Q27" s="74"/>
      <c r="R27" s="75"/>
      <c r="S27" s="55"/>
    </row>
    <row r="28" spans="1:18" ht="13.5" thickBot="1">
      <c r="A28" s="67"/>
      <c r="B28" s="68" t="s">
        <v>102</v>
      </c>
      <c r="C28" s="2"/>
      <c r="D28" s="144">
        <f>SUM(D24,D20,D27,D7)</f>
        <v>30</v>
      </c>
      <c r="E28" s="128"/>
      <c r="F28" s="144">
        <f>SUM(F24,F20,F27,F7)</f>
        <v>30</v>
      </c>
      <c r="G28" s="128"/>
      <c r="H28" s="144">
        <f>SUM(H24,H20,H27,H7)</f>
        <v>30</v>
      </c>
      <c r="I28" s="128"/>
      <c r="J28" s="144">
        <f>SUM(J24,J20,J27,J7)</f>
        <v>30</v>
      </c>
      <c r="K28" s="128"/>
      <c r="L28" s="116">
        <f>SUM(D28:K28)</f>
        <v>120</v>
      </c>
      <c r="M28" s="69"/>
      <c r="N28" s="69"/>
      <c r="O28" s="70"/>
      <c r="P28" s="70"/>
      <c r="Q28" s="69"/>
      <c r="R28" s="71"/>
    </row>
    <row r="29" spans="2:15" ht="12.75">
      <c r="B29" s="57"/>
      <c r="C29" s="58"/>
      <c r="D29" s="59"/>
      <c r="E29" s="58"/>
      <c r="F29" s="59"/>
      <c r="G29" s="58"/>
      <c r="H29" s="59"/>
      <c r="I29" s="58"/>
      <c r="J29" s="59"/>
      <c r="K29" s="58"/>
      <c r="L29" s="60"/>
      <c r="M29" s="61"/>
      <c r="N29" s="61"/>
      <c r="O29" s="62"/>
    </row>
    <row r="30" ht="13.5">
      <c r="B30" s="25" t="s">
        <v>51</v>
      </c>
    </row>
    <row r="31" ht="13.5">
      <c r="B31" s="26" t="s">
        <v>104</v>
      </c>
    </row>
    <row r="32" spans="2:6" ht="12.75">
      <c r="B32" s="23" t="s">
        <v>52</v>
      </c>
      <c r="C32" s="24" t="s">
        <v>53</v>
      </c>
      <c r="D32" s="24" t="s">
        <v>54</v>
      </c>
      <c r="E32" s="1" t="s">
        <v>55</v>
      </c>
      <c r="F32" s="1" t="s">
        <v>56</v>
      </c>
    </row>
    <row r="33" spans="1:18" ht="13.5">
      <c r="A33" s="27" t="s">
        <v>13</v>
      </c>
      <c r="B33" s="28"/>
      <c r="C33" s="29"/>
      <c r="D33" s="29"/>
      <c r="E33" s="28"/>
      <c r="F33" s="28"/>
      <c r="G33" s="28"/>
      <c r="H33" s="28"/>
      <c r="I33" s="93"/>
      <c r="J33" s="93"/>
      <c r="K33" s="93"/>
      <c r="L33" s="93"/>
      <c r="M33" s="94"/>
      <c r="O33" s="30"/>
      <c r="P33" s="30"/>
      <c r="Q33" s="31"/>
      <c r="R33" s="31"/>
    </row>
    <row r="34" spans="1:18" ht="13.5">
      <c r="A34" s="28"/>
      <c r="B34" s="28"/>
      <c r="C34" s="29"/>
      <c r="D34" s="29"/>
      <c r="E34" s="28"/>
      <c r="F34" s="28"/>
      <c r="G34" s="28"/>
      <c r="H34" s="28"/>
      <c r="I34" s="93"/>
      <c r="J34" s="93"/>
      <c r="K34" s="93"/>
      <c r="L34" s="93"/>
      <c r="M34" s="94"/>
      <c r="O34" s="30"/>
      <c r="P34" s="30"/>
      <c r="Q34" s="31"/>
      <c r="R34" s="31"/>
    </row>
    <row r="35" spans="1:18" ht="13.5">
      <c r="A35" s="28" t="s">
        <v>57</v>
      </c>
      <c r="B35" s="28"/>
      <c r="C35" s="29"/>
      <c r="D35" s="29"/>
      <c r="E35" s="28"/>
      <c r="F35" s="28"/>
      <c r="G35" s="28"/>
      <c r="H35" s="28"/>
      <c r="I35" s="93"/>
      <c r="J35" s="93"/>
      <c r="K35" s="93"/>
      <c r="L35" s="93"/>
      <c r="M35" s="94"/>
      <c r="O35" s="32"/>
      <c r="P35" s="32"/>
      <c r="Q35" s="32"/>
      <c r="R35" s="32"/>
    </row>
    <row r="36" spans="1:18" ht="13.5">
      <c r="A36" s="28"/>
      <c r="B36" s="28"/>
      <c r="C36" s="29"/>
      <c r="D36" s="29"/>
      <c r="E36" s="28"/>
      <c r="F36" s="28"/>
      <c r="G36" s="28"/>
      <c r="H36" s="28"/>
      <c r="I36" s="93"/>
      <c r="J36" s="93"/>
      <c r="K36" s="93"/>
      <c r="L36" s="93"/>
      <c r="M36" s="94"/>
      <c r="O36" s="32"/>
      <c r="P36" s="32"/>
      <c r="Q36" s="32"/>
      <c r="R36" s="32"/>
    </row>
    <row r="37" spans="1:26" ht="13.5">
      <c r="A37" s="114" t="s">
        <v>90</v>
      </c>
      <c r="B37" s="114"/>
      <c r="C37" s="115"/>
      <c r="D37" s="115"/>
      <c r="E37" s="114"/>
      <c r="F37" s="114"/>
      <c r="G37" s="110"/>
      <c r="H37" s="110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11"/>
      <c r="U37" s="111"/>
      <c r="V37" s="111"/>
      <c r="W37" s="112"/>
      <c r="X37" s="112"/>
      <c r="Y37" s="112"/>
      <c r="Z37" s="113"/>
    </row>
    <row r="38" spans="1:26" ht="13.5">
      <c r="A38" s="114"/>
      <c r="B38" s="114"/>
      <c r="C38" s="115"/>
      <c r="D38" s="115"/>
      <c r="E38" s="114"/>
      <c r="F38" s="114"/>
      <c r="G38" s="110"/>
      <c r="H38" s="110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1"/>
      <c r="T38" s="111"/>
      <c r="U38" s="111"/>
      <c r="V38" s="111"/>
      <c r="W38" s="112"/>
      <c r="X38" s="112"/>
      <c r="Y38" s="112"/>
      <c r="Z38" s="113"/>
    </row>
    <row r="39" spans="1:26" ht="13.5">
      <c r="A39" s="114" t="s">
        <v>91</v>
      </c>
      <c r="B39" s="114"/>
      <c r="C39" s="115"/>
      <c r="D39" s="115"/>
      <c r="E39" s="114"/>
      <c r="F39" s="114"/>
      <c r="G39" s="110"/>
      <c r="H39" s="110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111"/>
      <c r="U39" s="111"/>
      <c r="V39" s="111"/>
      <c r="W39" s="112"/>
      <c r="X39" s="112"/>
      <c r="Y39" s="112"/>
      <c r="Z39" s="113"/>
    </row>
    <row r="40" spans="1:18" ht="13.5">
      <c r="A40" s="28"/>
      <c r="B40" s="28"/>
      <c r="C40" s="29"/>
      <c r="D40" s="29"/>
      <c r="E40" s="28"/>
      <c r="F40" s="28"/>
      <c r="G40" s="28"/>
      <c r="H40" s="28"/>
      <c r="I40" s="93"/>
      <c r="J40" s="93"/>
      <c r="K40" s="93"/>
      <c r="L40" s="93"/>
      <c r="M40" s="94"/>
      <c r="O40" s="32"/>
      <c r="P40" s="32"/>
      <c r="Q40" s="32"/>
      <c r="R40" s="32"/>
    </row>
    <row r="41" spans="1:18" ht="13.5">
      <c r="A41" s="33" t="s">
        <v>76</v>
      </c>
      <c r="B41" s="28"/>
      <c r="C41" s="29"/>
      <c r="D41" s="29"/>
      <c r="E41" s="28"/>
      <c r="F41" s="28"/>
      <c r="G41" s="28"/>
      <c r="H41" s="28"/>
      <c r="I41" s="93"/>
      <c r="J41" s="93"/>
      <c r="K41" s="93"/>
      <c r="L41" s="93"/>
      <c r="M41" s="94"/>
      <c r="O41" s="32"/>
      <c r="P41" s="32"/>
      <c r="Q41" s="32"/>
      <c r="R41" s="32"/>
    </row>
    <row r="42" spans="1:18" ht="33.75" customHeight="1">
      <c r="A42" s="142" t="s">
        <v>77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O42" s="30"/>
      <c r="P42" s="30"/>
      <c r="Q42" s="31"/>
      <c r="R42" s="31"/>
    </row>
    <row r="43" spans="1:18" ht="13.5">
      <c r="A43" s="95"/>
      <c r="B43" s="95"/>
      <c r="C43" s="95"/>
      <c r="D43" s="95"/>
      <c r="E43" s="95"/>
      <c r="F43" s="95"/>
      <c r="G43" s="95"/>
      <c r="H43" s="95"/>
      <c r="I43" s="93"/>
      <c r="J43" s="93"/>
      <c r="K43" s="93"/>
      <c r="L43" s="93"/>
      <c r="M43" s="94"/>
      <c r="O43" s="30"/>
      <c r="P43" s="30"/>
      <c r="Q43" s="31"/>
      <c r="R43" s="31"/>
    </row>
    <row r="44" spans="1:18" ht="13.5">
      <c r="A44" s="33" t="s">
        <v>79</v>
      </c>
      <c r="B44" s="28"/>
      <c r="C44" s="29"/>
      <c r="D44" s="29"/>
      <c r="E44" s="28"/>
      <c r="F44" s="28"/>
      <c r="G44" s="28"/>
      <c r="H44" s="28"/>
      <c r="I44" s="93"/>
      <c r="J44" s="93"/>
      <c r="K44" s="93"/>
      <c r="L44" s="93"/>
      <c r="M44" s="94"/>
      <c r="O44" s="139"/>
      <c r="P44" s="139"/>
      <c r="Q44" s="139"/>
      <c r="R44" s="139"/>
    </row>
    <row r="45" spans="1:18" ht="37.5" customHeight="1">
      <c r="A45" s="142" t="s">
        <v>78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94"/>
      <c r="O45" s="32"/>
      <c r="P45" s="32"/>
      <c r="Q45" s="34"/>
      <c r="R45" s="34"/>
    </row>
    <row r="46" spans="1:18" ht="13.5">
      <c r="A46" s="28"/>
      <c r="B46" s="28"/>
      <c r="C46" s="29"/>
      <c r="D46" s="29"/>
      <c r="E46" s="39"/>
      <c r="F46" s="39"/>
      <c r="G46" s="39"/>
      <c r="H46" s="96"/>
      <c r="I46" s="93"/>
      <c r="J46" s="93"/>
      <c r="K46" s="93"/>
      <c r="L46" s="93"/>
      <c r="M46" s="94"/>
      <c r="O46" s="35"/>
      <c r="P46" s="35"/>
      <c r="Q46" s="36"/>
      <c r="R46" s="36"/>
    </row>
    <row r="47" spans="1:18" ht="13.5">
      <c r="A47" s="33" t="s">
        <v>58</v>
      </c>
      <c r="B47" s="28"/>
      <c r="C47" s="29"/>
      <c r="D47" s="29"/>
      <c r="E47" s="39"/>
      <c r="F47" s="39"/>
      <c r="G47" s="39"/>
      <c r="H47" s="96"/>
      <c r="I47" s="93"/>
      <c r="J47" s="93"/>
      <c r="K47" s="93"/>
      <c r="L47" s="93"/>
      <c r="M47" s="94"/>
      <c r="O47" s="37"/>
      <c r="P47" s="30"/>
      <c r="Q47" s="31"/>
      <c r="R47" s="31"/>
    </row>
    <row r="48" spans="1:18" ht="13.5">
      <c r="A48" s="97" t="s">
        <v>84</v>
      </c>
      <c r="B48" s="28"/>
      <c r="C48" s="29"/>
      <c r="D48" s="29"/>
      <c r="E48" s="39"/>
      <c r="F48" s="39"/>
      <c r="G48" s="39"/>
      <c r="H48" s="96"/>
      <c r="I48" s="93"/>
      <c r="J48" s="93"/>
      <c r="K48" s="93"/>
      <c r="L48" s="93"/>
      <c r="M48" s="94"/>
      <c r="O48" s="35"/>
      <c r="P48" s="35"/>
      <c r="Q48" s="36"/>
      <c r="R48" s="36"/>
    </row>
    <row r="49" spans="1:18" ht="13.5">
      <c r="A49" s="28" t="s">
        <v>59</v>
      </c>
      <c r="B49" s="28"/>
      <c r="C49" s="29"/>
      <c r="D49" s="29"/>
      <c r="E49" s="39"/>
      <c r="F49" s="39"/>
      <c r="G49" s="39"/>
      <c r="H49" s="96"/>
      <c r="I49" s="93"/>
      <c r="J49" s="93"/>
      <c r="K49" s="93"/>
      <c r="L49" s="93"/>
      <c r="M49" s="94"/>
      <c r="O49" s="140"/>
      <c r="P49" s="140"/>
      <c r="Q49" s="140"/>
      <c r="R49" s="140"/>
    </row>
    <row r="50" spans="1:18" ht="13.5">
      <c r="A50" s="28"/>
      <c r="B50" s="28"/>
      <c r="C50" s="29"/>
      <c r="D50" s="29"/>
      <c r="E50" s="39"/>
      <c r="F50" s="39"/>
      <c r="G50" s="39"/>
      <c r="H50" s="96"/>
      <c r="I50" s="93"/>
      <c r="J50" s="93"/>
      <c r="K50" s="93"/>
      <c r="L50" s="93"/>
      <c r="M50" s="94"/>
      <c r="O50" s="140"/>
      <c r="P50" s="140"/>
      <c r="Q50" s="140"/>
      <c r="R50" s="140"/>
    </row>
    <row r="51" spans="1:13" ht="13.5">
      <c r="A51" s="98" t="s">
        <v>60</v>
      </c>
      <c r="B51" s="28"/>
      <c r="C51" s="29"/>
      <c r="D51" s="29"/>
      <c r="E51" s="28"/>
      <c r="F51" s="39"/>
      <c r="G51" s="39"/>
      <c r="H51" s="96"/>
      <c r="I51" s="93"/>
      <c r="J51" s="93"/>
      <c r="K51" s="93"/>
      <c r="L51" s="93"/>
      <c r="M51" s="94"/>
    </row>
    <row r="52" spans="1:18" ht="42.75" customHeight="1">
      <c r="A52" s="141" t="s">
        <v>92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93"/>
      <c r="N52" s="42"/>
      <c r="O52" s="35"/>
      <c r="P52" s="35"/>
      <c r="Q52" s="36"/>
      <c r="R52" s="36"/>
    </row>
    <row r="53" spans="1:18" ht="18.75" customHeight="1">
      <c r="A53" s="142" t="s">
        <v>80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99"/>
      <c r="N53" s="44"/>
      <c r="O53" s="37"/>
      <c r="P53" s="37"/>
      <c r="Q53" s="43"/>
      <c r="R53" s="43"/>
    </row>
    <row r="54" spans="1:18" ht="13.5">
      <c r="A54" s="26" t="s">
        <v>81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94"/>
      <c r="O54" s="140"/>
      <c r="P54" s="140"/>
      <c r="Q54" s="140"/>
      <c r="R54" s="140"/>
    </row>
    <row r="55" spans="1:18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94"/>
      <c r="O55" s="38"/>
      <c r="P55" s="38"/>
      <c r="Q55" s="38"/>
      <c r="R55" s="38"/>
    </row>
    <row r="56" spans="1:18" ht="13.5">
      <c r="A56" s="98" t="s">
        <v>61</v>
      </c>
      <c r="B56" s="101"/>
      <c r="C56" s="102"/>
      <c r="D56" s="102"/>
      <c r="E56" s="63"/>
      <c r="F56" s="39"/>
      <c r="G56" s="39"/>
      <c r="H56" s="96"/>
      <c r="I56" s="93"/>
      <c r="J56" s="93"/>
      <c r="K56" s="93"/>
      <c r="L56" s="93"/>
      <c r="M56" s="94"/>
      <c r="O56" s="140"/>
      <c r="P56" s="140"/>
      <c r="Q56" s="140"/>
      <c r="R56" s="140"/>
    </row>
    <row r="57" spans="1:18" ht="13.5">
      <c r="A57" s="142" t="s">
        <v>62</v>
      </c>
      <c r="B57" s="142"/>
      <c r="C57" s="142"/>
      <c r="D57" s="142"/>
      <c r="E57" s="142"/>
      <c r="F57" s="142"/>
      <c r="G57" s="39"/>
      <c r="H57" s="96"/>
      <c r="I57" s="93"/>
      <c r="J57" s="93"/>
      <c r="K57" s="93"/>
      <c r="L57" s="93"/>
      <c r="M57" s="94"/>
      <c r="O57" s="35"/>
      <c r="P57" s="35"/>
      <c r="Q57" s="36"/>
      <c r="R57" s="36"/>
    </row>
    <row r="58" spans="1:18" ht="13.5">
      <c r="A58" s="142" t="s">
        <v>82</v>
      </c>
      <c r="B58" s="142"/>
      <c r="C58" s="142"/>
      <c r="D58" s="142"/>
      <c r="E58" s="142"/>
      <c r="F58" s="142"/>
      <c r="G58" s="39"/>
      <c r="H58" s="96"/>
      <c r="I58" s="93"/>
      <c r="J58" s="93"/>
      <c r="K58" s="93"/>
      <c r="L58" s="93"/>
      <c r="M58" s="94"/>
      <c r="O58" s="37"/>
      <c r="P58" s="35"/>
      <c r="Q58" s="36"/>
      <c r="R58" s="36"/>
    </row>
    <row r="59" spans="1:18" ht="13.5">
      <c r="A59" s="103"/>
      <c r="B59" s="103"/>
      <c r="C59" s="104"/>
      <c r="D59" s="104"/>
      <c r="E59" s="39"/>
      <c r="F59" s="39"/>
      <c r="G59" s="39"/>
      <c r="H59" s="96"/>
      <c r="I59" s="93"/>
      <c r="J59" s="93"/>
      <c r="K59" s="93"/>
      <c r="L59" s="93"/>
      <c r="M59" s="94"/>
      <c r="O59" s="37"/>
      <c r="P59" s="35"/>
      <c r="Q59" s="36"/>
      <c r="R59" s="36"/>
    </row>
    <row r="60" spans="1:18" ht="13.5">
      <c r="A60" s="98" t="s">
        <v>63</v>
      </c>
      <c r="B60" s="103"/>
      <c r="C60" s="104"/>
      <c r="D60" s="104"/>
      <c r="E60" s="63"/>
      <c r="F60" s="39"/>
      <c r="G60" s="39"/>
      <c r="H60" s="96"/>
      <c r="I60" s="93"/>
      <c r="J60" s="93"/>
      <c r="K60" s="93"/>
      <c r="L60" s="93"/>
      <c r="M60" s="94"/>
      <c r="O60" s="140"/>
      <c r="P60" s="140"/>
      <c r="Q60" s="140"/>
      <c r="R60" s="140"/>
    </row>
    <row r="61" spans="1:18" ht="13.5">
      <c r="A61" s="142" t="s">
        <v>64</v>
      </c>
      <c r="B61" s="142"/>
      <c r="C61" s="142"/>
      <c r="D61" s="142"/>
      <c r="E61" s="142"/>
      <c r="F61" s="142"/>
      <c r="G61" s="39"/>
      <c r="H61" s="96"/>
      <c r="I61" s="93"/>
      <c r="J61" s="93"/>
      <c r="K61" s="93"/>
      <c r="L61" s="93"/>
      <c r="M61" s="94"/>
      <c r="O61" s="140"/>
      <c r="P61" s="140"/>
      <c r="Q61" s="140"/>
      <c r="R61" s="140"/>
    </row>
    <row r="62" spans="1:18" ht="33.75" customHeight="1">
      <c r="A62" s="142" t="s">
        <v>83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42"/>
      <c r="O62" s="140"/>
      <c r="P62" s="140"/>
      <c r="Q62" s="140"/>
      <c r="R62" s="140"/>
    </row>
    <row r="63" spans="1:18" ht="13.5">
      <c r="A63" s="142" t="s">
        <v>65</v>
      </c>
      <c r="B63" s="142"/>
      <c r="C63" s="142"/>
      <c r="D63" s="142"/>
      <c r="E63" s="142"/>
      <c r="F63" s="142"/>
      <c r="G63" s="39"/>
      <c r="H63" s="96"/>
      <c r="I63" s="93"/>
      <c r="J63" s="93"/>
      <c r="K63" s="93"/>
      <c r="L63" s="93"/>
      <c r="M63" s="94"/>
      <c r="O63" s="35"/>
      <c r="P63" s="48"/>
      <c r="Q63" s="49"/>
      <c r="R63" s="49"/>
    </row>
    <row r="64" spans="1:18" ht="13.5">
      <c r="A64" s="103"/>
      <c r="B64" s="103"/>
      <c r="C64" s="104"/>
      <c r="D64" s="104"/>
      <c r="E64" s="63"/>
      <c r="F64" s="39"/>
      <c r="G64" s="39"/>
      <c r="H64" s="96"/>
      <c r="I64" s="93"/>
      <c r="J64" s="93"/>
      <c r="K64" s="93"/>
      <c r="L64" s="93"/>
      <c r="M64" s="94"/>
      <c r="O64" s="140"/>
      <c r="P64" s="140"/>
      <c r="Q64" s="140"/>
      <c r="R64" s="140"/>
    </row>
    <row r="65" spans="1:18" ht="13.5" customHeight="1">
      <c r="A65" s="143" t="s">
        <v>66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50"/>
      <c r="O65" s="38"/>
      <c r="P65" s="38"/>
      <c r="Q65" s="51"/>
      <c r="R65" s="51"/>
    </row>
    <row r="66" spans="1:18" ht="13.5">
      <c r="A66" s="42"/>
      <c r="B66" s="42"/>
      <c r="C66" s="52"/>
      <c r="D66" s="52"/>
      <c r="E66" s="42"/>
      <c r="F66" s="42"/>
      <c r="G66" s="40"/>
      <c r="H66" s="41"/>
      <c r="O66" s="35"/>
      <c r="P66" s="35"/>
      <c r="Q66" s="36"/>
      <c r="R66" s="36"/>
    </row>
    <row r="67" spans="1:8" ht="13.5">
      <c r="A67" s="45"/>
      <c r="B67" s="45"/>
      <c r="C67" s="46"/>
      <c r="D67" s="46"/>
      <c r="E67" s="47"/>
      <c r="F67" s="39"/>
      <c r="G67" s="40"/>
      <c r="H67" s="41"/>
    </row>
    <row r="70" spans="3:14" ht="12.75">
      <c r="C70" s="1"/>
      <c r="D70" s="1"/>
      <c r="M70" s="1"/>
      <c r="N70" s="1"/>
    </row>
    <row r="71" spans="3:16" ht="12.75">
      <c r="C71" s="1"/>
      <c r="D71" s="1"/>
      <c r="M71" s="1"/>
      <c r="N71" s="1"/>
      <c r="P71" s="53"/>
    </row>
    <row r="72" spans="1:16" s="10" customFormat="1" ht="12.75" customHeight="1">
      <c r="A72" s="54"/>
      <c r="B72" s="23"/>
      <c r="C72" s="24"/>
      <c r="D72" s="24"/>
      <c r="E72" s="1"/>
      <c r="F72" s="1"/>
      <c r="G72" s="1"/>
      <c r="H72" s="1"/>
      <c r="I72" s="1"/>
      <c r="J72" s="1"/>
      <c r="K72" s="1"/>
      <c r="L72" s="1"/>
      <c r="M72" s="24"/>
      <c r="N72" s="24"/>
      <c r="O72" s="1"/>
      <c r="P72" s="13"/>
    </row>
  </sheetData>
  <sheetProtection/>
  <mergeCells count="61">
    <mergeCell ref="J28:K28"/>
    <mergeCell ref="H24:I24"/>
    <mergeCell ref="J24:K24"/>
    <mergeCell ref="D27:E27"/>
    <mergeCell ref="F27:G27"/>
    <mergeCell ref="H27:I27"/>
    <mergeCell ref="J27:K27"/>
    <mergeCell ref="D28:E28"/>
    <mergeCell ref="F28:G28"/>
    <mergeCell ref="H28:I28"/>
    <mergeCell ref="O64:R64"/>
    <mergeCell ref="H19:I19"/>
    <mergeCell ref="J19:K19"/>
    <mergeCell ref="D20:E20"/>
    <mergeCell ref="F20:G20"/>
    <mergeCell ref="H20:I20"/>
    <mergeCell ref="J20:K20"/>
    <mergeCell ref="D19:E19"/>
    <mergeCell ref="F19:G19"/>
    <mergeCell ref="A42:M42"/>
    <mergeCell ref="A65:M65"/>
    <mergeCell ref="O56:R56"/>
    <mergeCell ref="A57:F57"/>
    <mergeCell ref="A58:F58"/>
    <mergeCell ref="O60:R60"/>
    <mergeCell ref="A61:F61"/>
    <mergeCell ref="O61:R61"/>
    <mergeCell ref="A62:M62"/>
    <mergeCell ref="O62:R62"/>
    <mergeCell ref="A63:F63"/>
    <mergeCell ref="O44:R44"/>
    <mergeCell ref="O49:R49"/>
    <mergeCell ref="O50:R50"/>
    <mergeCell ref="O54:R54"/>
    <mergeCell ref="A52:L52"/>
    <mergeCell ref="A53:L53"/>
    <mergeCell ref="A45:L45"/>
    <mergeCell ref="D7:E7"/>
    <mergeCell ref="F7:G7"/>
    <mergeCell ref="H7:I7"/>
    <mergeCell ref="J7:K7"/>
    <mergeCell ref="D24:E24"/>
    <mergeCell ref="F24:G24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</mergeCells>
  <dataValidations count="1">
    <dataValidation type="list" allowBlank="1" showInputMessage="1" showErrorMessage="1" sqref="N7:N26">
      <formula1>$C$32:$F$32</formula1>
    </dataValidation>
  </dataValidations>
  <hyperlinks>
    <hyperlink ref="B16" r:id="rId1" display="Idősorok elemzése"/>
    <hyperlink ref="B18" r:id="rId2" display="Haladó elmélettörténet"/>
    <hyperlink ref="B9" r:id="rId3" display="Haladó makroökonómia I."/>
    <hyperlink ref="B10" r:id="rId4" display="Haladó Mikroökonómia"/>
    <hyperlink ref="B11" r:id="rId5" display="Haladó pénzügytan"/>
    <hyperlink ref="B12" r:id="rId6" display="Nemkooperatív játékelmélet"/>
    <hyperlink ref="B8" r:id="rId7" display="A következtető statisztika elmélete és gyakorlata"/>
    <hyperlink ref="B13" r:id="rId8" display="Keresztmetszeti és panel ökonometria"/>
    <hyperlink ref="B14" r:id="rId9" display="Haladó iparági szerkezetek"/>
    <hyperlink ref="B15" r:id="rId10" display="Gazdasági kormányzás"/>
    <hyperlink ref="B21" r:id="rId11" display="Haladó makroökonómia II."/>
    <hyperlink ref="B22" r:id="rId12" display="Haladó makroökonómia III."/>
    <hyperlink ref="B23" r:id="rId13" display="Piacszabályozás"/>
    <hyperlink ref="B17" r:id="rId14" display="Vállalatok, ágazatok, piacok"/>
    <hyperlink ref="B25" r:id="rId15" display="Szakszeminárium I."/>
    <hyperlink ref="B26" r:id="rId16" display="Szakszeminárium II."/>
  </hyperlinks>
  <printOptions/>
  <pageMargins left="0.7086614173228347" right="0.7086614173228347" top="0.7480314960629921" bottom="0.7480314960629921" header="0.31496062992125984" footer="0.31496062992125984"/>
  <pageSetup orientation="landscape" paperSize="9" scale="73" r:id="rId17"/>
  <rowBreaks count="1" manualBreakCount="1">
    <brk id="32" max="255" man="1"/>
  </rowBreaks>
  <ignoredErrors>
    <ignoredError sqref="L20 D7 F7" formulaRange="1"/>
    <ignoredError sqref="F13 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AutoBVT</cp:lastModifiedBy>
  <cp:lastPrinted>2016-01-11T19:53:54Z</cp:lastPrinted>
  <dcterms:created xsi:type="dcterms:W3CDTF">2016-01-11T19:19:38Z</dcterms:created>
  <dcterms:modified xsi:type="dcterms:W3CDTF">2016-11-14T09:24:50Z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