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8" r:id="rId1"/>
    <sheet name="Megjegyzések" sheetId="9" r:id="rId2"/>
  </sheets>
  <definedNames>
    <definedName name="_xlnm.Print_Area" localSheetId="0">Mintatanterv!$A$1:$Y$65</definedName>
  </definedNames>
  <calcPr calcId="162913"/>
</workbook>
</file>

<file path=xl/calcChain.xml><?xml version="1.0" encoding="utf-8"?>
<calcChain xmlns="http://schemas.openxmlformats.org/spreadsheetml/2006/main">
  <c r="J6" i="8" l="1"/>
  <c r="J15" i="8"/>
  <c r="J26" i="8"/>
  <c r="G6" i="8"/>
  <c r="G15" i="8"/>
  <c r="M15" i="8"/>
  <c r="M26" i="8"/>
  <c r="M39" i="8"/>
  <c r="S50" i="8"/>
  <c r="P50" i="8"/>
  <c r="V26" i="8"/>
  <c r="V39" i="8"/>
  <c r="S6" i="8"/>
  <c r="S26" i="8"/>
  <c r="S39" i="8"/>
  <c r="P26" i="8"/>
  <c r="P39" i="8"/>
  <c r="S56" i="8"/>
  <c r="G56" i="8"/>
  <c r="X6" i="8"/>
  <c r="X39" i="8"/>
  <c r="X15" i="8"/>
  <c r="X26" i="8"/>
  <c r="P5" i="8" l="1"/>
  <c r="P65" i="8" s="1"/>
  <c r="M5" i="8"/>
  <c r="M65" i="8" s="1"/>
  <c r="G5" i="8"/>
  <c r="G65" i="8" s="1"/>
  <c r="V5" i="8"/>
  <c r="V65" i="8" s="1"/>
  <c r="J5" i="8"/>
  <c r="J65" i="8" s="1"/>
  <c r="X65" i="8" s="1"/>
  <c r="S5" i="8"/>
  <c r="S65" i="8" s="1"/>
</calcChain>
</file>

<file path=xl/sharedStrings.xml><?xml version="1.0" encoding="utf-8"?>
<sst xmlns="http://schemas.openxmlformats.org/spreadsheetml/2006/main" count="355" uniqueCount="223">
  <si>
    <t>Tárgynév</t>
  </si>
  <si>
    <t>Jelleg</t>
  </si>
  <si>
    <t>Számon-kérés</t>
  </si>
  <si>
    <t>Kredit</t>
  </si>
  <si>
    <t>Tárgyfelelős</t>
  </si>
  <si>
    <t>ea</t>
  </si>
  <si>
    <t>sz</t>
  </si>
  <si>
    <t>K</t>
  </si>
  <si>
    <t>Agrártermelés természettudományi alapjai I.</t>
  </si>
  <si>
    <t>gyj</t>
  </si>
  <si>
    <t>Gazdasági jog</t>
  </si>
  <si>
    <t>v</t>
  </si>
  <si>
    <t>Gazdaságmatematika</t>
  </si>
  <si>
    <t>Informatika</t>
  </si>
  <si>
    <t>Közigazgatási alapismeretek</t>
  </si>
  <si>
    <t>Műszaki beruházási ismeretek</t>
  </si>
  <si>
    <t>Láng Zoltán</t>
  </si>
  <si>
    <t>Agrártermelés természettudományi alapjai II.</t>
  </si>
  <si>
    <t>Ökológia</t>
  </si>
  <si>
    <t>Statisztika</t>
  </si>
  <si>
    <t>V</t>
  </si>
  <si>
    <t xml:space="preserve">Szaktanácsadás  </t>
  </si>
  <si>
    <t xml:space="preserve">Vidékfejlesztés II.  </t>
  </si>
  <si>
    <t xml:space="preserve">Agrár információs rendszerek  </t>
  </si>
  <si>
    <t xml:space="preserve">Vidékfejlesztés I. </t>
  </si>
  <si>
    <t xml:space="preserve">Élelmiszer lánc menedzsment </t>
  </si>
  <si>
    <t>Végvári György</t>
  </si>
  <si>
    <t>Palkovics László</t>
  </si>
  <si>
    <t>Tóth József</t>
  </si>
  <si>
    <t>Bauer András</t>
  </si>
  <si>
    <t>Forgács Csaba</t>
  </si>
  <si>
    <t>Közgazdaságtan I. (Mikroökonómia)</t>
  </si>
  <si>
    <t>Közgazdaságtan II. (Makroökonómia)</t>
  </si>
  <si>
    <t>Szakszeminárium, szakdolgozat</t>
  </si>
  <si>
    <t>Höhn Mária</t>
  </si>
  <si>
    <t>KR</t>
  </si>
  <si>
    <t>Választható tárgyak</t>
  </si>
  <si>
    <t>3GY15NAK01B</t>
  </si>
  <si>
    <t>2JO11NAK01B</t>
  </si>
  <si>
    <t>4MA23NAK03B</t>
  </si>
  <si>
    <t>4ST14NAK09B</t>
  </si>
  <si>
    <t>3MT17NAK01B</t>
  </si>
  <si>
    <t>4PU51NAK01B</t>
  </si>
  <si>
    <t>2GF26NAK04B</t>
  </si>
  <si>
    <t>2KA21NAK04B</t>
  </si>
  <si>
    <t>2KA21NAK05B</t>
  </si>
  <si>
    <t>Forman Balázs</t>
  </si>
  <si>
    <t>2MA41NAK01B</t>
  </si>
  <si>
    <t>2KA21NBK01B</t>
  </si>
  <si>
    <t>2KA21NDK07B</t>
  </si>
  <si>
    <t>TES_TESTNEV</t>
  </si>
  <si>
    <t>ai</t>
  </si>
  <si>
    <t>Mizik Tamás</t>
  </si>
  <si>
    <t>2KA21NDK11B</t>
  </si>
  <si>
    <t xml:space="preserve">Számvitel alapjai </t>
  </si>
  <si>
    <t>2SA53NAK01B</t>
  </si>
  <si>
    <t>Jeney László</t>
  </si>
  <si>
    <t>2SZ31NAK03B</t>
  </si>
  <si>
    <t>Pénzügytan</t>
  </si>
  <si>
    <t>Vállalatgazdaságtan</t>
  </si>
  <si>
    <t>Jámbor Attila</t>
  </si>
  <si>
    <t>Kód</t>
  </si>
  <si>
    <t>I. évfolyam</t>
  </si>
  <si>
    <t>II. évfolyam</t>
  </si>
  <si>
    <t>III. évfolyam</t>
  </si>
  <si>
    <t>IV.</t>
  </si>
  <si>
    <t>Összesen</t>
  </si>
  <si>
    <t>Kritérium tárgyak</t>
  </si>
  <si>
    <t>Szakmai gyakorlat</t>
  </si>
  <si>
    <t>2VL60NBK01B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</si>
  <si>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</si>
  <si>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</si>
  <si>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</si>
  <si>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</si>
  <si>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</si>
  <si>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</si>
  <si>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</si>
  <si>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</si>
  <si>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</si>
  <si>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</si>
  <si>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</si>
  <si>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</si>
  <si>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</si>
  <si>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</si>
  <si>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</si>
  <si>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</si>
  <si>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</si>
  <si>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</si>
  <si>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</si>
  <si>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</si>
  <si>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</si>
  <si>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</si>
  <si>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</si>
  <si>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</si>
  <si>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</si>
  <si>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</si>
  <si>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</si>
  <si>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</si>
  <si>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</si>
  <si>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</si>
  <si>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</si>
  <si>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</si>
  <si>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</si>
  <si>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</si>
  <si>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</si>
  <si>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Emberierőforrás-menedzsment</t>
  </si>
  <si>
    <t>Szabadon választható</t>
  </si>
  <si>
    <t>Nemes Gusztáv</t>
  </si>
  <si>
    <r>
      <t>1</t>
    </r>
    <r>
      <rPr>
        <sz val="10"/>
        <rFont val="Arial"/>
        <family val="2"/>
        <charset val="238"/>
      </rPr>
      <t xml:space="preserve"> A tárgyak német nyelven is felvehetők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</si>
  <si>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</si>
  <si>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  <charset val="238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</si>
  <si>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</si>
  <si>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Agrárpolitikai programok elemzése</t>
  </si>
  <si>
    <t>Agrárgazdaságtan I.</t>
  </si>
  <si>
    <t xml:space="preserve">Agrárgazdaságtan II.  </t>
  </si>
  <si>
    <t>4MA23NAK28B</t>
  </si>
  <si>
    <t>2JO11NAK09B</t>
  </si>
  <si>
    <t>3OG55NAK41B</t>
  </si>
  <si>
    <t>Földműveléstan</t>
  </si>
  <si>
    <t>Pusztai Péter</t>
  </si>
  <si>
    <t>3OG55NAK01B</t>
  </si>
  <si>
    <t>Növénytermesztés</t>
  </si>
  <si>
    <t>Divéky-Ertsey Anna</t>
  </si>
  <si>
    <t>3OG55NAK42B</t>
  </si>
  <si>
    <t>Állattenyésztés</t>
  </si>
  <si>
    <t>3GY18NAK51B</t>
  </si>
  <si>
    <t>Gyümölcs- és szőlőtermesztés</t>
  </si>
  <si>
    <t>Simon Gergely</t>
  </si>
  <si>
    <t>3ZT14NAK58B</t>
  </si>
  <si>
    <t>Zöldség- és gyógynövénytermesztés</t>
  </si>
  <si>
    <t>Kappel Noémi</t>
  </si>
  <si>
    <t>Deák Dániel</t>
  </si>
  <si>
    <t>Szakadát László</t>
  </si>
  <si>
    <t>Közös agrárpolitika</t>
  </si>
  <si>
    <t>Kürthy Gábor</t>
  </si>
  <si>
    <t>Marketing</t>
  </si>
  <si>
    <t>Farm menedzsment</t>
  </si>
  <si>
    <t>Harangozó Gábor</t>
  </si>
  <si>
    <t>Kazainé Ónodi Annamária</t>
  </si>
  <si>
    <t>Szervezeti magatartás</t>
  </si>
  <si>
    <t>Térinformatika a vidékfejlesztésben</t>
  </si>
  <si>
    <t>Regionális gazdaságtan</t>
  </si>
  <si>
    <t>Terület és településfejlesztés</t>
  </si>
  <si>
    <t>IDEGEN NYELV</t>
  </si>
  <si>
    <t>TESTNEVELÉS</t>
  </si>
  <si>
    <t>Növényvédelemi alapismeretek</t>
  </si>
  <si>
    <t xml:space="preserve">2VE81NGK01B </t>
  </si>
  <si>
    <t>Lakatos László Péter</t>
  </si>
  <si>
    <t>Tanszék</t>
  </si>
  <si>
    <t>Talajtan és Vízgazdálkodás Tsz</t>
  </si>
  <si>
    <t>Gazdasági Jogi Tanszék</t>
  </si>
  <si>
    <t>Számítástudományi Tsz.</t>
  </si>
  <si>
    <t>Makroökonómia Tsz.</t>
  </si>
  <si>
    <t xml:space="preserve">Talajtan és Vízgazdálkodás </t>
  </si>
  <si>
    <t>Növénytani Tsz.</t>
  </si>
  <si>
    <t>Statisztika Tsz.</t>
  </si>
  <si>
    <t>Agrárközgazdasági és Vidékfejl.Tsz.</t>
  </si>
  <si>
    <t>Műszaki Tanszék</t>
  </si>
  <si>
    <t>Gyümölcstermő Növények Tanszék</t>
  </si>
  <si>
    <t>Zöldség- és Gombatermesztési Tanszék</t>
  </si>
  <si>
    <t>Pénzügyi Számvitel Tsz.</t>
  </si>
  <si>
    <t>Pénzügy Tsz.</t>
  </si>
  <si>
    <t>Marketing Tsz.</t>
  </si>
  <si>
    <t>Agrárközgazdasági és Vidékfejlesztési  Tsz.</t>
  </si>
  <si>
    <t>Üzleti Gazdaságtan Tsz.</t>
  </si>
  <si>
    <t>Növénykórtan</t>
  </si>
  <si>
    <t>Agrárközgazdasági és Vidékfejlesztési</t>
  </si>
  <si>
    <t>Szervezeti Magatartás</t>
  </si>
  <si>
    <t>Gazdaságföldrajz, Geoökonómia és Fenntartható Fejlődés</t>
  </si>
  <si>
    <t>3NK06NAK22B</t>
  </si>
  <si>
    <t>2KA21NBK03B</t>
  </si>
  <si>
    <t>2KA21NBK02B</t>
  </si>
  <si>
    <t>Gazdaságtudományi alapismeretek 25-35 kredit</t>
  </si>
  <si>
    <t>Vidékfejlesztési agrármérnöki (BSc) alapképzési szak tanterve a 2017/2018. tanévre</t>
  </si>
  <si>
    <t>Agrárgazdasági és vállalkozási alapismeretek, 35-45 kredit</t>
  </si>
  <si>
    <t>Agrártechnológiai és agrár-természettudományi alapismeretek, 35-45 kredit</t>
  </si>
  <si>
    <t>Regionális és vidékfejlesztési alapismeretek, 35-45 kredit</t>
  </si>
  <si>
    <t>Választható speciális ismeretek 25-35 kredit</t>
  </si>
  <si>
    <t>Regionális és vidék kutatási alapismeretek</t>
  </si>
  <si>
    <t>Regionális elemzési módszerek</t>
  </si>
  <si>
    <t>Egyedi projektek vezetése</t>
  </si>
  <si>
    <t>Üzleti-gazdasági adatok elemzése</t>
  </si>
  <si>
    <t>Nemzetközi agrár-versenyképesség fejlesztési ismeretek</t>
  </si>
  <si>
    <t>Nemzetközi agrárkereskedelem</t>
  </si>
  <si>
    <t>Környezetgazdaságtan és politika</t>
  </si>
  <si>
    <t xml:space="preserve">Összes kötelező </t>
  </si>
  <si>
    <t>Török Áron</t>
  </si>
  <si>
    <t>Podruzsik Szilárd</t>
  </si>
  <si>
    <t>Stratégia és Projektvezetés Tsz.</t>
  </si>
  <si>
    <t>Kiss Csaba</t>
  </si>
  <si>
    <t>KV</t>
  </si>
  <si>
    <t>Szabó Lajos György</t>
  </si>
  <si>
    <t>Lukácsné Balogh Irén</t>
  </si>
  <si>
    <t>2. A szak és a specializáció kötelező tárgyakból legalább 3,00 kreditekkel súlyozott tanulmányi átlag elérése</t>
  </si>
  <si>
    <t>5. Szakszeminárium vezetőhöz való hozzárendelés túljelentkezés esetén a kumulált súlyozott tanulmányi átlag alapján történik.</t>
  </si>
  <si>
    <t>Gazdaságföldrajz, Geoökönómia és Fenntartható Fejlődés</t>
  </si>
  <si>
    <t>Logisztika és Ellátási Lánc Menedzsment</t>
  </si>
  <si>
    <t>Matematika Tsz.</t>
  </si>
  <si>
    <t>Tallos Péter</t>
  </si>
  <si>
    <t>2KA21NAK10B</t>
  </si>
  <si>
    <t>Ökológiai és Fenntartható Gazdálkodási Rendszerek Tsz.</t>
  </si>
  <si>
    <t>2KA21NDK16B</t>
  </si>
  <si>
    <t>2KA21NAK11B</t>
  </si>
  <si>
    <t>2KA21NAK12B</t>
  </si>
  <si>
    <t>2KA21NAK13B</t>
  </si>
  <si>
    <t>2SP72NAK02B</t>
  </si>
  <si>
    <t>2KA21NDK15B</t>
  </si>
  <si>
    <t>2KA21NDK18B</t>
  </si>
  <si>
    <t>4MA12NAK45B</t>
  </si>
  <si>
    <t>2VL60NCK03B</t>
  </si>
  <si>
    <t>Baksa-Haskó Gabriella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</si>
  <si>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</si>
  <si>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</si>
  <si>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</si>
  <si>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</si>
  <si>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2KA21NDK17B</t>
  </si>
  <si>
    <t>2KA21NAK08B</t>
  </si>
  <si>
    <t>2KA21NDK12B</t>
  </si>
  <si>
    <t>Czoboly Gergely</t>
  </si>
  <si>
    <t>2KA21NAK14B</t>
  </si>
  <si>
    <t>2KA21NAK15B</t>
  </si>
  <si>
    <t>2VE81NAK04B</t>
  </si>
  <si>
    <t xml:space="preserve">7GF20NAK33B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</si>
</sst>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11" fillId="5" borderId="0" applyNumberFormat="0" applyBorder="0" applyAlignment="0" applyProtection="0"/>
    <xf numFmtId="0" fontId="12" fillId="9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3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34" applyFill="1" applyBorder="1" applyAlignment="1" applyProtection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7" fillId="24" borderId="3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left" vertical="center" wrapText="1"/>
    </xf>
    <xf numFmtId="0" fontId="31" fillId="24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0" borderId="10" xfId="34" applyFill="1" applyBorder="1" applyAlignment="1" applyProtection="1">
      <alignment vertical="center"/>
    </xf>
    <xf numFmtId="0" fontId="3" fillId="25" borderId="3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3" fillId="24" borderId="2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4" fillId="0" borderId="11" xfId="34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4" fillId="0" borderId="40" xfId="34" applyFill="1" applyBorder="1" applyAlignment="1" applyProtection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27" borderId="43" xfId="0" applyFont="1" applyFill="1" applyBorder="1" applyAlignment="1">
      <alignment horizontal="center" vertical="center"/>
    </xf>
    <xf numFmtId="0" fontId="2" fillId="27" borderId="44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27" borderId="43" xfId="0" applyFont="1" applyFill="1" applyBorder="1" applyAlignment="1">
      <alignment horizontal="center" vertical="center"/>
    </xf>
    <xf numFmtId="0" fontId="3" fillId="27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34" applyFill="1" applyBorder="1" applyAlignment="1" applyProtection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26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0" fontId="2" fillId="24" borderId="55" xfId="0" applyFont="1" applyFill="1" applyBorder="1" applyAlignment="1">
      <alignment vertical="center"/>
    </xf>
    <xf numFmtId="0" fontId="2" fillId="24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0" fillId="24" borderId="23" xfId="0" applyFont="1" applyFill="1" applyBorder="1" applyAlignment="1">
      <alignment horizontal="center" vertical="center"/>
    </xf>
    <xf numFmtId="0" fontId="2" fillId="26" borderId="0" xfId="0" applyFont="1" applyFill="1" applyBorder="1" applyAlignment="1"/>
    <xf numFmtId="0" fontId="34" fillId="26" borderId="0" xfId="0" applyFont="1" applyFill="1" applyBorder="1" applyAlignment="1"/>
    <xf numFmtId="0" fontId="4" fillId="0" borderId="11" xfId="34" applyFont="1" applyFill="1" applyBorder="1" applyAlignment="1" applyProtection="1">
      <alignment horizontal="left" vertical="center"/>
    </xf>
    <xf numFmtId="0" fontId="36" fillId="0" borderId="11" xfId="34" applyFont="1" applyFill="1" applyBorder="1" applyAlignment="1" applyProtection="1">
      <alignment vertical="center" wrapText="1"/>
    </xf>
    <xf numFmtId="0" fontId="0" fillId="0" borderId="23" xfId="0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26" borderId="14" xfId="0" applyFont="1" applyFill="1" applyBorder="1" applyAlignment="1">
      <alignment vertical="center"/>
    </xf>
    <xf numFmtId="0" fontId="4" fillId="0" borderId="37" xfId="34" applyFill="1" applyBorder="1" applyAlignment="1" applyProtection="1">
      <alignment vertical="center"/>
    </xf>
    <xf numFmtId="0" fontId="0" fillId="0" borderId="14" xfId="0" applyFont="1" applyFill="1" applyBorder="1" applyAlignment="1">
      <alignment vertical="center"/>
    </xf>
    <xf numFmtId="0" fontId="31" fillId="28" borderId="35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2" fillId="28" borderId="2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26" borderId="58" xfId="0" applyFont="1" applyFill="1" applyBorder="1" applyAlignment="1"/>
    <xf numFmtId="0" fontId="0" fillId="0" borderId="37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3" fillId="27" borderId="44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6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27" borderId="45" xfId="0" applyFont="1" applyFill="1" applyBorder="1" applyAlignment="1">
      <alignment vertical="center"/>
    </xf>
    <xf numFmtId="0" fontId="2" fillId="27" borderId="4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6" fillId="24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34" applyFont="1" applyFill="1" applyBorder="1" applyAlignment="1" applyProtection="1">
      <alignment vertical="center" wrapText="1"/>
    </xf>
    <xf numFmtId="0" fontId="3" fillId="27" borderId="57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24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vertical="center"/>
    </xf>
    <xf numFmtId="0" fontId="3" fillId="27" borderId="45" xfId="0" applyFont="1" applyFill="1" applyBorder="1" applyAlignment="1">
      <alignment vertical="center"/>
    </xf>
    <xf numFmtId="0" fontId="3" fillId="27" borderId="4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3" fillId="27" borderId="57" xfId="0" applyFont="1" applyFill="1" applyBorder="1" applyAlignment="1">
      <alignment horizontal="center" vertical="center"/>
    </xf>
    <xf numFmtId="0" fontId="3" fillId="27" borderId="6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2" fillId="27" borderId="50" xfId="0" applyFont="1" applyFill="1" applyBorder="1" applyAlignment="1">
      <alignment vertical="center"/>
    </xf>
    <xf numFmtId="0" fontId="2" fillId="27" borderId="52" xfId="0" applyFont="1" applyFill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26" borderId="0" xfId="0" applyFont="1" applyFill="1" applyBorder="1" applyAlignment="1"/>
    <xf numFmtId="0" fontId="34" fillId="26" borderId="0" xfId="0" applyFont="1" applyFill="1" applyBorder="1" applyAlignment="1"/>
    <xf numFmtId="0" fontId="1" fillId="26" borderId="0" xfId="0" applyFont="1" applyFill="1" applyBorder="1" applyAlignment="1"/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38" fillId="29" borderId="10" xfId="0" applyFont="1" applyFill="1" applyBorder="1"/>
    <xf numFmtId="0" fontId="28" fillId="24" borderId="20" xfId="0" applyFont="1" applyFill="1" applyBorder="1" applyAlignment="1">
      <alignment horizontal="center" vertical="center" textRotation="90" wrapText="1"/>
    </xf>
    <xf numFmtId="0" fontId="28" fillId="24" borderId="63" xfId="0" applyFont="1" applyFill="1" applyBorder="1" applyAlignment="1">
      <alignment horizontal="center" vertical="center" textRotation="90"/>
    </xf>
    <xf numFmtId="0" fontId="3" fillId="25" borderId="45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textRotation="90" wrapText="1"/>
    </xf>
    <xf numFmtId="0" fontId="28" fillId="24" borderId="18" xfId="0" applyFont="1" applyFill="1" applyBorder="1" applyAlignment="1">
      <alignment horizontal="center" vertical="center" textRotation="90"/>
    </xf>
    <xf numFmtId="0" fontId="28" fillId="24" borderId="65" xfId="0" applyFont="1" applyFill="1" applyBorder="1" applyAlignment="1">
      <alignment horizontal="center" vertical="center" textRotation="90" wrapText="1"/>
    </xf>
    <xf numFmtId="0" fontId="28" fillId="24" borderId="68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left" vertical="center"/>
    </xf>
    <xf numFmtId="0" fontId="26" fillId="24" borderId="34" xfId="0" applyFont="1" applyFill="1" applyBorder="1" applyAlignment="1">
      <alignment horizontal="left" vertical="center"/>
    </xf>
    <xf numFmtId="0" fontId="31" fillId="24" borderId="23" xfId="0" applyFont="1" applyFill="1" applyBorder="1" applyAlignment="1">
      <alignment horizontal="left" vertical="center" wrapText="1"/>
    </xf>
    <xf numFmtId="0" fontId="31" fillId="24" borderId="24" xfId="0" applyFont="1" applyFill="1" applyBorder="1" applyAlignment="1">
      <alignment horizontal="left" vertical="center" wrapText="1"/>
    </xf>
    <xf numFmtId="0" fontId="0" fillId="0" borderId="7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left" vertical="center" wrapText="1"/>
    </xf>
    <xf numFmtId="0" fontId="27" fillId="24" borderId="5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left" vertical="center" wrapText="1"/>
    </xf>
    <xf numFmtId="0" fontId="27" fillId="24" borderId="34" xfId="0" applyFont="1" applyFill="1" applyBorder="1" applyAlignment="1">
      <alignment horizontal="left" vertical="center" wrapText="1"/>
    </xf>
    <xf numFmtId="0" fontId="26" fillId="24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24" borderId="66" xfId="0" applyFont="1" applyFill="1" applyBorder="1" applyAlignment="1">
      <alignment horizontal="center" vertical="center" textRotation="90"/>
    </xf>
    <xf numFmtId="0" fontId="3" fillId="24" borderId="67" xfId="0" applyFont="1" applyFill="1" applyBorder="1" applyAlignment="1">
      <alignment horizontal="center" vertical="center" textRotation="90"/>
    </xf>
    <xf numFmtId="0" fontId="3" fillId="25" borderId="44" xfId="0" applyFont="1" applyFill="1" applyBorder="1" applyAlignment="1">
      <alignment horizontal="center" vertical="center"/>
    </xf>
    <xf numFmtId="0" fontId="3" fillId="24" borderId="13" xfId="0" applyFont="1" applyFill="1" applyBorder="1" applyAlignment="1"/>
    <xf numFmtId="0" fontId="3" fillId="24" borderId="16" xfId="0" applyFont="1" applyFill="1" applyBorder="1" applyAlignment="1"/>
    <xf numFmtId="0" fontId="3" fillId="24" borderId="42" xfId="0" applyFont="1" applyFill="1" applyBorder="1" applyAlignment="1"/>
    <xf numFmtId="0" fontId="3" fillId="24" borderId="44" xfId="0" applyFont="1" applyFill="1" applyBorder="1" applyAlignment="1"/>
    <xf numFmtId="0" fontId="3" fillId="24" borderId="38" xfId="0" applyFont="1" applyFill="1" applyBorder="1" applyAlignment="1"/>
    <xf numFmtId="0" fontId="3" fillId="24" borderId="47" xfId="0" applyFont="1" applyFill="1" applyBorder="1" applyAlignment="1"/>
    <xf numFmtId="0" fontId="2" fillId="26" borderId="59" xfId="0" applyFont="1" applyFill="1" applyBorder="1" applyAlignment="1"/>
    <xf numFmtId="0" fontId="2" fillId="26" borderId="0" xfId="0" applyFont="1" applyFill="1" applyBorder="1" applyAlignment="1"/>
    <xf numFmtId="0" fontId="34" fillId="26" borderId="0" xfId="0" applyFont="1" applyFill="1" applyBorder="1" applyAlignment="1"/>
    <xf numFmtId="0" fontId="1" fillId="26" borderId="0" xfId="0" applyFont="1" applyFill="1" applyBorder="1" applyAlignment="1"/>
    <xf numFmtId="0" fontId="2" fillId="26" borderId="15" xfId="0" applyFont="1" applyFill="1" applyBorder="1" applyAlignment="1"/>
    <xf numFmtId="0" fontId="1" fillId="26" borderId="58" xfId="0" applyFont="1" applyFill="1" applyBorder="1" applyAlignment="1"/>
    <xf numFmtId="0" fontId="2" fillId="26" borderId="58" xfId="0" applyFont="1" applyFill="1" applyBorder="1" applyAlignment="1"/>
    <xf numFmtId="0" fontId="2" fillId="26" borderId="0" xfId="0" applyFont="1" applyFill="1" applyBorder="1" applyAlignment="1">
      <alignment wrapText="1"/>
    </xf>
    <xf numFmtId="0" fontId="3" fillId="24" borderId="11" xfId="0" applyFont="1" applyFill="1" applyBorder="1" applyAlignment="1"/>
    <xf numFmtId="0" fontId="3" fillId="24" borderId="15" xfId="0" applyFont="1" applyFill="1" applyBorder="1" applyAlignment="1"/>
    <xf numFmtId="0" fontId="3" fillId="24" borderId="37" xfId="0" applyFont="1" applyFill="1" applyBorder="1" applyAlignment="1"/>
    <xf numFmtId="0" fontId="3" fillId="26" borderId="59" xfId="0" applyFont="1" applyFill="1" applyBorder="1" applyAlignment="1"/>
    <xf numFmtId="0" fontId="3" fillId="26" borderId="0" xfId="0" applyFont="1" applyFill="1" applyBorder="1" applyAlignment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Input" xfId="35"/>
    <cellStyle name="Linked Cell" xfId="36"/>
    <cellStyle name="Neutral" xfId="37"/>
    <cellStyle name="Normá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KA21NAK03B" TargetMode="External"/><Relationship Id="rId13" Type="http://schemas.openxmlformats.org/officeDocument/2006/relationships/hyperlink" Target="http://tantargy.uni-corvinus.hu/3MT17NAK01B" TargetMode="External"/><Relationship Id="rId18" Type="http://schemas.openxmlformats.org/officeDocument/2006/relationships/hyperlink" Target="http://tantargy.uni-corvinus.hu/3GY15NAK01B" TargetMode="External"/><Relationship Id="rId26" Type="http://schemas.openxmlformats.org/officeDocument/2006/relationships/hyperlink" Target="http://tantargy.uni-corvinus.hu/4MA23NAK03B" TargetMode="External"/><Relationship Id="rId39" Type="http://schemas.openxmlformats.org/officeDocument/2006/relationships/hyperlink" Target="http://tantargy.uni-corvinus.hu/2KA21NAK01B" TargetMode="External"/><Relationship Id="rId3" Type="http://schemas.openxmlformats.org/officeDocument/2006/relationships/hyperlink" Target="http://tantargy.uni-corvinus.hu/2KA21NAK06B" TargetMode="External"/><Relationship Id="rId21" Type="http://schemas.openxmlformats.org/officeDocument/2006/relationships/hyperlink" Target="http://tantargy.uni-corvinus.hu/2KA21NDK03B" TargetMode="External"/><Relationship Id="rId34" Type="http://schemas.openxmlformats.org/officeDocument/2006/relationships/hyperlink" Target="http://tantargy.uni-corvinus.hu/2KG23NCV02B" TargetMode="External"/><Relationship Id="rId42" Type="http://schemas.openxmlformats.org/officeDocument/2006/relationships/hyperlink" Target="http://tantargy.uni-corvinus.hu/2KA21NDK07B" TargetMode="External"/><Relationship Id="rId7" Type="http://schemas.openxmlformats.org/officeDocument/2006/relationships/hyperlink" Target="http://tantargy.uni-corvinus.hu/2KA21NAK02B" TargetMode="External"/><Relationship Id="rId12" Type="http://schemas.openxmlformats.org/officeDocument/2006/relationships/hyperlink" Target="http://tantargy.uni-corvinus.hu/2MA41NAK01B" TargetMode="External"/><Relationship Id="rId17" Type="http://schemas.openxmlformats.org/officeDocument/2006/relationships/hyperlink" Target="http://tantargy.uni-corvinus.hu/2GF26NAV07B" TargetMode="External"/><Relationship Id="rId25" Type="http://schemas.openxmlformats.org/officeDocument/2006/relationships/hyperlink" Target="http://tantargy.uni-corvinus.hu/4ST14NAK09B" TargetMode="External"/><Relationship Id="rId33" Type="http://schemas.openxmlformats.org/officeDocument/2006/relationships/hyperlink" Target="http://tantargy.uni-corvinus.hu/3NK06NAK02B" TargetMode="External"/><Relationship Id="rId38" Type="http://schemas.openxmlformats.org/officeDocument/2006/relationships/hyperlink" Target="http://tantargy.uni-corvinus.hu/2SA53NAK01B" TargetMode="External"/><Relationship Id="rId2" Type="http://schemas.openxmlformats.org/officeDocument/2006/relationships/hyperlink" Target="http://tantargy.uni-corvinus.hu/2KA21NAK04B" TargetMode="External"/><Relationship Id="rId16" Type="http://schemas.openxmlformats.org/officeDocument/2006/relationships/hyperlink" Target="http://tantargy.uni-corvinus.hu/2KA21NDK14B" TargetMode="External"/><Relationship Id="rId20" Type="http://schemas.openxmlformats.org/officeDocument/2006/relationships/hyperlink" Target="http://tantargy.uni-corvinus.hu/3NT20NAK05B" TargetMode="External"/><Relationship Id="rId29" Type="http://schemas.openxmlformats.org/officeDocument/2006/relationships/hyperlink" Target="http://tantargy.uni-corvinus.hu/2JO11NAK01B" TargetMode="External"/><Relationship Id="rId41" Type="http://schemas.openxmlformats.org/officeDocument/2006/relationships/hyperlink" Target="http://tantargy.uni-corvinus.hu/2KA21NDK05B" TargetMode="External"/><Relationship Id="rId1" Type="http://schemas.openxmlformats.org/officeDocument/2006/relationships/hyperlink" Target="http://tantargy.uni-corvinus.hu/2GF26NAK04B" TargetMode="External"/><Relationship Id="rId6" Type="http://schemas.openxmlformats.org/officeDocument/2006/relationships/hyperlink" Target="http://tantargy.uni-corvinus.hu/2KA21NDK11B" TargetMode="External"/><Relationship Id="rId11" Type="http://schemas.openxmlformats.org/officeDocument/2006/relationships/hyperlink" Target="http://tantargy.uni-corvinus.hu/2KA21NBK01B" TargetMode="External"/><Relationship Id="rId24" Type="http://schemas.openxmlformats.org/officeDocument/2006/relationships/hyperlink" Target="http://tantargy.uni-corvinus.hu/2JO11NAK09B" TargetMode="External"/><Relationship Id="rId32" Type="http://schemas.openxmlformats.org/officeDocument/2006/relationships/hyperlink" Target="http://tantargy.uni-corvinus.hu/3ZT14NAK58B" TargetMode="External"/><Relationship Id="rId37" Type="http://schemas.openxmlformats.org/officeDocument/2006/relationships/hyperlink" Target="http://tantargy.uni-corvinus.hu/2VE81NGK01B" TargetMode="External"/><Relationship Id="rId40" Type="http://schemas.openxmlformats.org/officeDocument/2006/relationships/hyperlink" Target="http://tantargy.uni-corvinus.hu/2KA21NAK05B" TargetMode="External"/><Relationship Id="rId5" Type="http://schemas.openxmlformats.org/officeDocument/2006/relationships/hyperlink" Target="http://tantargy.uni-corvinus.hu/2KA21NDK13B" TargetMode="External"/><Relationship Id="rId15" Type="http://schemas.openxmlformats.org/officeDocument/2006/relationships/hyperlink" Target="http://tantargy.uni-corvinus.hu/3OG55NAK01B" TargetMode="External"/><Relationship Id="rId23" Type="http://schemas.openxmlformats.org/officeDocument/2006/relationships/hyperlink" Target="http://tantargy.uni-corvinus.hu/2KA21NDK09B" TargetMode="External"/><Relationship Id="rId28" Type="http://schemas.openxmlformats.org/officeDocument/2006/relationships/hyperlink" Target="http://tantargy.uni-corvinus.hu/2SZ31NAK03B" TargetMode="External"/><Relationship Id="rId36" Type="http://schemas.openxmlformats.org/officeDocument/2006/relationships/hyperlink" Target="http://tantargy.uni-corvinus.hu/2VE81NGK03B" TargetMode="External"/><Relationship Id="rId10" Type="http://schemas.openxmlformats.org/officeDocument/2006/relationships/hyperlink" Target="http://tantargy.uni-corvinus.hu/2KA21NDK04B" TargetMode="External"/><Relationship Id="rId19" Type="http://schemas.openxmlformats.org/officeDocument/2006/relationships/hyperlink" Target="http://tantargy.uni-corvinus.hu/3GY15NAK02B" TargetMode="External"/><Relationship Id="rId31" Type="http://schemas.openxmlformats.org/officeDocument/2006/relationships/hyperlink" Target="http://tantargy.uni-corvinus.hu/3GY18NAK51B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KA21NDK02B" TargetMode="External"/><Relationship Id="rId9" Type="http://schemas.openxmlformats.org/officeDocument/2006/relationships/hyperlink" Target="http://tantargy.uni-corvinus.hu/4PU51NAK01B" TargetMode="External"/><Relationship Id="rId14" Type="http://schemas.openxmlformats.org/officeDocument/2006/relationships/hyperlink" Target="http://tantargy.uni-corvinus.hu/3OG55NAK42B" TargetMode="External"/><Relationship Id="rId22" Type="http://schemas.openxmlformats.org/officeDocument/2006/relationships/hyperlink" Target="http://tantargy.uni-corvinus.hu/2KA21NCK04M" TargetMode="External"/><Relationship Id="rId27" Type="http://schemas.openxmlformats.org/officeDocument/2006/relationships/hyperlink" Target="http://tantargy.uni-corvinus.hu/4MI25NBK05B" TargetMode="External"/><Relationship Id="rId30" Type="http://schemas.openxmlformats.org/officeDocument/2006/relationships/hyperlink" Target="http://tantargy.uni-corvinus.hu/3OG55NAK41B" TargetMode="External"/><Relationship Id="rId35" Type="http://schemas.openxmlformats.org/officeDocument/2006/relationships/hyperlink" Target="http://tantargy.uni-corvinus.hu/2VL60NBK01B" TargetMode="External"/><Relationship Id="rId43" Type="http://schemas.openxmlformats.org/officeDocument/2006/relationships/hyperlink" Target="http://tantargy.uni-corvinus.hu/3MI09NAK0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tabSelected="1" zoomScaleNormal="100" zoomScaleSheetLayoutView="100" workbookViewId="0">
      <selection activeCell="A44" sqref="A44"/>
    </sheetView>
  </sheetViews>
  <sheetFormatPr defaultColWidth="11.42578125" defaultRowHeight="12.75" x14ac:dyDescent="0.2"/>
  <cols>
    <col min="1" max="1" width="15.85546875" style="5" customWidth="1"/>
    <col min="2" max="2" width="47.85546875" style="103" customWidth="1"/>
    <col min="3" max="3" width="4.42578125" style="122" customWidth="1"/>
    <col min="4" max="4" width="6" style="122" customWidth="1"/>
    <col min="5" max="6" width="3.140625" style="122" customWidth="1"/>
    <col min="7" max="7" width="5.140625" style="122" customWidth="1"/>
    <col min="8" max="9" width="3.140625" style="122" customWidth="1"/>
    <col min="10" max="10" width="5.28515625" style="122" customWidth="1"/>
    <col min="11" max="12" width="3.140625" style="122" customWidth="1"/>
    <col min="13" max="13" width="5.140625" style="122" customWidth="1"/>
    <col min="14" max="15" width="3.140625" style="122" customWidth="1"/>
    <col min="16" max="16" width="5.42578125" style="122" customWidth="1"/>
    <col min="17" max="18" width="3.140625" style="122" customWidth="1"/>
    <col min="19" max="19" width="5.42578125" style="122" customWidth="1"/>
    <col min="20" max="21" width="3.140625" style="122" customWidth="1"/>
    <col min="22" max="22" width="6.28515625" style="122" customWidth="1"/>
    <col min="23" max="23" width="4.42578125" style="122" customWidth="1"/>
    <col min="24" max="24" width="7" style="122" customWidth="1"/>
    <col min="25" max="25" width="23" style="5" customWidth="1"/>
    <col min="26" max="26" width="50.85546875" style="5" customWidth="1"/>
    <col min="27" max="16384" width="11.42578125" style="5"/>
  </cols>
  <sheetData>
    <row r="1" spans="1:26" ht="21" customHeight="1" thickBot="1" x14ac:dyDescent="0.25">
      <c r="A1" s="218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121"/>
    </row>
    <row r="2" spans="1:26" s="59" customFormat="1" ht="15.75" customHeight="1" x14ac:dyDescent="0.2">
      <c r="A2" s="225" t="s">
        <v>61</v>
      </c>
      <c r="B2" s="228" t="s">
        <v>0</v>
      </c>
      <c r="C2" s="231" t="s">
        <v>1</v>
      </c>
      <c r="D2" s="234" t="s">
        <v>2</v>
      </c>
      <c r="E2" s="196" t="s">
        <v>62</v>
      </c>
      <c r="F2" s="197"/>
      <c r="G2" s="197"/>
      <c r="H2" s="197"/>
      <c r="I2" s="197"/>
      <c r="J2" s="239"/>
      <c r="K2" s="196" t="s">
        <v>63</v>
      </c>
      <c r="L2" s="197"/>
      <c r="M2" s="197"/>
      <c r="N2" s="197"/>
      <c r="O2" s="197"/>
      <c r="P2" s="198"/>
      <c r="Q2" s="196" t="s">
        <v>64</v>
      </c>
      <c r="R2" s="197"/>
      <c r="S2" s="197"/>
      <c r="T2" s="197"/>
      <c r="U2" s="197"/>
      <c r="V2" s="198"/>
      <c r="W2" s="47" t="s">
        <v>65</v>
      </c>
      <c r="X2" s="237" t="s">
        <v>66</v>
      </c>
      <c r="Y2" s="223" t="s">
        <v>4</v>
      </c>
      <c r="Z2" s="220" t="s">
        <v>148</v>
      </c>
    </row>
    <row r="3" spans="1:26" s="59" customFormat="1" ht="15" customHeight="1" x14ac:dyDescent="0.2">
      <c r="A3" s="226"/>
      <c r="B3" s="229"/>
      <c r="C3" s="232"/>
      <c r="D3" s="235"/>
      <c r="E3" s="213">
        <v>1</v>
      </c>
      <c r="F3" s="214"/>
      <c r="G3" s="199" t="s">
        <v>3</v>
      </c>
      <c r="H3" s="215">
        <v>2</v>
      </c>
      <c r="I3" s="214"/>
      <c r="J3" s="201" t="s">
        <v>3</v>
      </c>
      <c r="K3" s="213">
        <v>3</v>
      </c>
      <c r="L3" s="214"/>
      <c r="M3" s="199" t="s">
        <v>3</v>
      </c>
      <c r="N3" s="215">
        <v>4</v>
      </c>
      <c r="O3" s="214"/>
      <c r="P3" s="194" t="s">
        <v>3</v>
      </c>
      <c r="Q3" s="213">
        <v>5</v>
      </c>
      <c r="R3" s="214"/>
      <c r="S3" s="199" t="s">
        <v>3</v>
      </c>
      <c r="T3" s="215">
        <v>6</v>
      </c>
      <c r="U3" s="214"/>
      <c r="V3" s="194" t="s">
        <v>3</v>
      </c>
      <c r="W3" s="9">
        <v>7</v>
      </c>
      <c r="X3" s="238"/>
      <c r="Y3" s="224"/>
      <c r="Z3" s="221"/>
    </row>
    <row r="4" spans="1:26" s="59" customFormat="1" ht="32.25" customHeight="1" thickBot="1" x14ac:dyDescent="0.25">
      <c r="A4" s="227"/>
      <c r="B4" s="230"/>
      <c r="C4" s="233"/>
      <c r="D4" s="236"/>
      <c r="E4" s="11" t="s">
        <v>5</v>
      </c>
      <c r="F4" s="12" t="s">
        <v>6</v>
      </c>
      <c r="G4" s="200"/>
      <c r="H4" s="163" t="s">
        <v>5</v>
      </c>
      <c r="I4" s="12" t="s">
        <v>6</v>
      </c>
      <c r="J4" s="202"/>
      <c r="K4" s="11" t="s">
        <v>5</v>
      </c>
      <c r="L4" s="12" t="s">
        <v>6</v>
      </c>
      <c r="M4" s="200"/>
      <c r="N4" s="163" t="s">
        <v>5</v>
      </c>
      <c r="O4" s="12" t="s">
        <v>6</v>
      </c>
      <c r="P4" s="195"/>
      <c r="Q4" s="11" t="s">
        <v>5</v>
      </c>
      <c r="R4" s="12" t="s">
        <v>6</v>
      </c>
      <c r="S4" s="200"/>
      <c r="T4" s="163" t="s">
        <v>5</v>
      </c>
      <c r="U4" s="12" t="s">
        <v>6</v>
      </c>
      <c r="V4" s="195"/>
      <c r="W4" s="10" t="s">
        <v>3</v>
      </c>
      <c r="X4" s="238"/>
      <c r="Y4" s="224"/>
      <c r="Z4" s="222"/>
    </row>
    <row r="5" spans="1:26" s="59" customFormat="1" ht="16.5" thickBot="1" x14ac:dyDescent="0.25">
      <c r="A5" s="216" t="s">
        <v>185</v>
      </c>
      <c r="B5" s="217"/>
      <c r="C5" s="29"/>
      <c r="D5" s="30"/>
      <c r="E5" s="60"/>
      <c r="F5" s="61"/>
      <c r="G5" s="61">
        <f>G6+G15+G26+G39+G50</f>
        <v>26</v>
      </c>
      <c r="H5" s="61"/>
      <c r="I5" s="61"/>
      <c r="J5" s="61">
        <f>J6+J15+J26+J39+J50</f>
        <v>34</v>
      </c>
      <c r="K5" s="31"/>
      <c r="L5" s="29"/>
      <c r="M5" s="61">
        <f>M6+M15+M26+M39+M50</f>
        <v>32</v>
      </c>
      <c r="N5" s="29"/>
      <c r="O5" s="29"/>
      <c r="P5" s="61">
        <f>P6+P15+P26+P39+P50</f>
        <v>27</v>
      </c>
      <c r="Q5" s="31"/>
      <c r="R5" s="29"/>
      <c r="S5" s="61">
        <f>S6+S15+S26+S39+S50</f>
        <v>25</v>
      </c>
      <c r="T5" s="29"/>
      <c r="U5" s="29"/>
      <c r="V5" s="61">
        <f>V6+V15+V26+V39+V50</f>
        <v>26</v>
      </c>
      <c r="W5" s="61"/>
      <c r="X5" s="34"/>
      <c r="Y5" s="32"/>
      <c r="Z5" s="147"/>
    </row>
    <row r="6" spans="1:26" ht="15" customHeight="1" thickBot="1" x14ac:dyDescent="0.25">
      <c r="A6" s="150" t="s">
        <v>172</v>
      </c>
      <c r="B6" s="160"/>
      <c r="C6" s="68"/>
      <c r="D6" s="69"/>
      <c r="E6" s="70"/>
      <c r="F6" s="68"/>
      <c r="G6" s="72">
        <f>SUM(G7:G14)</f>
        <v>19</v>
      </c>
      <c r="H6" s="72"/>
      <c r="I6" s="72"/>
      <c r="J6" s="72">
        <f>SUM(J7:J14)</f>
        <v>8</v>
      </c>
      <c r="K6" s="71"/>
      <c r="L6" s="72"/>
      <c r="M6" s="72"/>
      <c r="N6" s="72"/>
      <c r="O6" s="72"/>
      <c r="P6" s="72"/>
      <c r="Q6" s="71"/>
      <c r="R6" s="72"/>
      <c r="S6" s="72">
        <f>SUM(S7:S14)</f>
        <v>4</v>
      </c>
      <c r="T6" s="72"/>
      <c r="U6" s="72"/>
      <c r="V6" s="72"/>
      <c r="W6" s="73"/>
      <c r="X6" s="137">
        <f>SUM(X7:X14)</f>
        <v>31</v>
      </c>
      <c r="Y6" s="185"/>
      <c r="Z6" s="186"/>
    </row>
    <row r="7" spans="1:26" ht="15" customHeight="1" x14ac:dyDescent="0.2">
      <c r="A7" s="48" t="s">
        <v>38</v>
      </c>
      <c r="B7" s="7" t="s">
        <v>10</v>
      </c>
      <c r="C7" s="1" t="s">
        <v>7</v>
      </c>
      <c r="D7" s="2" t="s">
        <v>11</v>
      </c>
      <c r="E7" s="6">
        <v>2</v>
      </c>
      <c r="F7" s="1">
        <v>0</v>
      </c>
      <c r="G7" s="14">
        <v>3</v>
      </c>
      <c r="H7" s="1"/>
      <c r="I7" s="1"/>
      <c r="J7" s="14"/>
      <c r="K7" s="6"/>
      <c r="L7" s="1"/>
      <c r="M7" s="8"/>
      <c r="N7" s="1"/>
      <c r="O7" s="1"/>
      <c r="P7" s="13"/>
      <c r="Q7" s="6"/>
      <c r="R7" s="1"/>
      <c r="S7" s="8"/>
      <c r="T7" s="1"/>
      <c r="U7" s="1"/>
      <c r="V7" s="13"/>
      <c r="W7" s="35"/>
      <c r="X7" s="138">
        <v>3</v>
      </c>
      <c r="Y7" s="145" t="s">
        <v>131</v>
      </c>
      <c r="Z7" s="123" t="s">
        <v>150</v>
      </c>
    </row>
    <row r="8" spans="1:26" ht="15" customHeight="1" x14ac:dyDescent="0.2">
      <c r="A8" s="112" t="s">
        <v>208</v>
      </c>
      <c r="B8" s="7" t="s">
        <v>12</v>
      </c>
      <c r="C8" s="1" t="s">
        <v>7</v>
      </c>
      <c r="D8" s="2" t="s">
        <v>11</v>
      </c>
      <c r="E8" s="6">
        <v>2</v>
      </c>
      <c r="F8" s="1">
        <v>2</v>
      </c>
      <c r="G8" s="14">
        <v>4</v>
      </c>
      <c r="H8" s="1"/>
      <c r="I8" s="1"/>
      <c r="J8" s="14"/>
      <c r="K8" s="6"/>
      <c r="L8" s="1"/>
      <c r="M8" s="8"/>
      <c r="N8" s="1"/>
      <c r="O8" s="1"/>
      <c r="P8" s="13"/>
      <c r="Q8" s="6"/>
      <c r="R8" s="1"/>
      <c r="S8" s="8"/>
      <c r="T8" s="1"/>
      <c r="U8" s="1"/>
      <c r="V8" s="13"/>
      <c r="W8" s="35"/>
      <c r="X8" s="138">
        <v>4</v>
      </c>
      <c r="Y8" s="144" t="s">
        <v>198</v>
      </c>
      <c r="Z8" s="124" t="s">
        <v>197</v>
      </c>
    </row>
    <row r="9" spans="1:26" ht="15" customHeight="1" x14ac:dyDescent="0.2">
      <c r="A9" s="33" t="s">
        <v>57</v>
      </c>
      <c r="B9" s="7" t="s">
        <v>13</v>
      </c>
      <c r="C9" s="1" t="s">
        <v>7</v>
      </c>
      <c r="D9" s="2" t="s">
        <v>11</v>
      </c>
      <c r="E9" s="6">
        <v>2</v>
      </c>
      <c r="F9" s="1">
        <v>1</v>
      </c>
      <c r="G9" s="14">
        <v>4</v>
      </c>
      <c r="H9" s="1"/>
      <c r="I9" s="1"/>
      <c r="J9" s="14"/>
      <c r="K9" s="6"/>
      <c r="L9" s="1"/>
      <c r="M9" s="8"/>
      <c r="N9" s="1"/>
      <c r="O9" s="1"/>
      <c r="P9" s="13"/>
      <c r="Q9" s="6"/>
      <c r="R9" s="1"/>
      <c r="S9" s="8"/>
      <c r="T9" s="1"/>
      <c r="U9" s="1"/>
      <c r="V9" s="13"/>
      <c r="W9" s="35"/>
      <c r="X9" s="138">
        <v>4</v>
      </c>
      <c r="Y9" s="187" t="s">
        <v>210</v>
      </c>
      <c r="Z9" s="124" t="s">
        <v>151</v>
      </c>
    </row>
    <row r="10" spans="1:26" ht="15" customHeight="1" x14ac:dyDescent="0.2">
      <c r="A10" s="112" t="s">
        <v>115</v>
      </c>
      <c r="B10" s="7" t="s">
        <v>31</v>
      </c>
      <c r="C10" s="1" t="s">
        <v>7</v>
      </c>
      <c r="D10" s="2" t="s">
        <v>11</v>
      </c>
      <c r="E10" s="6">
        <v>2</v>
      </c>
      <c r="F10" s="1">
        <v>1</v>
      </c>
      <c r="G10" s="14">
        <v>4</v>
      </c>
      <c r="H10" s="1"/>
      <c r="I10" s="1"/>
      <c r="J10" s="14"/>
      <c r="K10" s="6"/>
      <c r="L10" s="1"/>
      <c r="M10" s="8"/>
      <c r="N10" s="1"/>
      <c r="O10" s="1"/>
      <c r="P10" s="13"/>
      <c r="Q10" s="6"/>
      <c r="R10" s="1"/>
      <c r="S10" s="8"/>
      <c r="T10" s="1"/>
      <c r="U10" s="1"/>
      <c r="V10" s="13"/>
      <c r="W10" s="35"/>
      <c r="X10" s="138">
        <v>4</v>
      </c>
      <c r="Y10" s="144" t="s">
        <v>132</v>
      </c>
      <c r="Z10" s="124" t="s">
        <v>152</v>
      </c>
    </row>
    <row r="11" spans="1:26" ht="15" customHeight="1" x14ac:dyDescent="0.25">
      <c r="A11" s="48" t="s">
        <v>116</v>
      </c>
      <c r="B11" s="7" t="s">
        <v>14</v>
      </c>
      <c r="C11" s="1" t="s">
        <v>7</v>
      </c>
      <c r="D11" s="2" t="s">
        <v>11</v>
      </c>
      <c r="E11" s="6">
        <v>2</v>
      </c>
      <c r="F11" s="1">
        <v>1</v>
      </c>
      <c r="G11" s="14">
        <v>4</v>
      </c>
      <c r="H11" s="1"/>
      <c r="I11" s="1"/>
      <c r="J11" s="14"/>
      <c r="K11" s="6"/>
      <c r="L11" s="1"/>
      <c r="M11" s="8"/>
      <c r="N11" s="1"/>
      <c r="O11" s="1"/>
      <c r="P11" s="13"/>
      <c r="Q11" s="6"/>
      <c r="R11" s="1"/>
      <c r="S11" s="8"/>
      <c r="T11" s="1"/>
      <c r="U11" s="1"/>
      <c r="V11" s="13"/>
      <c r="W11" s="35"/>
      <c r="X11" s="138">
        <v>4</v>
      </c>
      <c r="Y11" s="193" t="s">
        <v>218</v>
      </c>
      <c r="Z11" s="124" t="s">
        <v>150</v>
      </c>
    </row>
    <row r="12" spans="1:26" ht="15" customHeight="1" x14ac:dyDescent="0.2">
      <c r="A12" s="48" t="s">
        <v>39</v>
      </c>
      <c r="B12" s="7" t="s">
        <v>32</v>
      </c>
      <c r="C12" s="1" t="s">
        <v>7</v>
      </c>
      <c r="D12" s="2" t="s">
        <v>11</v>
      </c>
      <c r="E12" s="6"/>
      <c r="F12" s="1"/>
      <c r="G12" s="8"/>
      <c r="H12" s="1">
        <v>2</v>
      </c>
      <c r="I12" s="1">
        <v>1</v>
      </c>
      <c r="J12" s="14">
        <v>4</v>
      </c>
      <c r="K12" s="6"/>
      <c r="L12" s="1"/>
      <c r="M12" s="8"/>
      <c r="N12" s="1"/>
      <c r="O12" s="1"/>
      <c r="P12" s="13"/>
      <c r="Q12" s="6"/>
      <c r="R12" s="1"/>
      <c r="S12" s="8"/>
      <c r="T12" s="1"/>
      <c r="U12" s="1"/>
      <c r="V12" s="13"/>
      <c r="W12" s="35"/>
      <c r="X12" s="138">
        <v>4</v>
      </c>
      <c r="Y12" s="144" t="s">
        <v>132</v>
      </c>
      <c r="Z12" s="124" t="s">
        <v>152</v>
      </c>
    </row>
    <row r="13" spans="1:26" ht="15" customHeight="1" x14ac:dyDescent="0.2">
      <c r="A13" s="48" t="s">
        <v>40</v>
      </c>
      <c r="B13" s="7" t="s">
        <v>19</v>
      </c>
      <c r="C13" s="1" t="s">
        <v>7</v>
      </c>
      <c r="D13" s="2" t="s">
        <v>11</v>
      </c>
      <c r="E13" s="6"/>
      <c r="F13" s="1"/>
      <c r="G13" s="8"/>
      <c r="H13" s="1">
        <v>2</v>
      </c>
      <c r="I13" s="1">
        <v>2</v>
      </c>
      <c r="J13" s="8">
        <v>4</v>
      </c>
      <c r="K13" s="6"/>
      <c r="L13" s="1"/>
      <c r="M13" s="8"/>
      <c r="N13" s="1"/>
      <c r="O13" s="1"/>
      <c r="P13" s="13"/>
      <c r="Q13" s="6"/>
      <c r="R13" s="1"/>
      <c r="S13" s="8"/>
      <c r="T13" s="1"/>
      <c r="U13" s="1"/>
      <c r="V13" s="13"/>
      <c r="W13" s="35"/>
      <c r="X13" s="138">
        <v>4</v>
      </c>
      <c r="Y13" s="144" t="s">
        <v>192</v>
      </c>
      <c r="Z13" s="124" t="s">
        <v>155</v>
      </c>
    </row>
    <row r="14" spans="1:26" ht="15" customHeight="1" thickBot="1" x14ac:dyDescent="0.25">
      <c r="A14" s="65" t="s">
        <v>199</v>
      </c>
      <c r="B14" s="46" t="s">
        <v>181</v>
      </c>
      <c r="C14" s="1" t="s">
        <v>7</v>
      </c>
      <c r="D14" s="2" t="s">
        <v>11</v>
      </c>
      <c r="E14" s="6"/>
      <c r="F14" s="1"/>
      <c r="G14" s="8"/>
      <c r="H14" s="1"/>
      <c r="I14" s="1"/>
      <c r="J14" s="14"/>
      <c r="K14" s="6"/>
      <c r="L14" s="1"/>
      <c r="M14" s="8"/>
      <c r="N14" s="1"/>
      <c r="O14" s="1"/>
      <c r="P14" s="13"/>
      <c r="Q14" s="6">
        <v>2</v>
      </c>
      <c r="R14" s="1">
        <v>2</v>
      </c>
      <c r="S14" s="8">
        <v>4</v>
      </c>
      <c r="T14" s="1"/>
      <c r="U14" s="1"/>
      <c r="V14" s="13"/>
      <c r="W14" s="15"/>
      <c r="X14" s="14">
        <v>4</v>
      </c>
      <c r="Y14" s="66" t="s">
        <v>28</v>
      </c>
      <c r="Z14" s="125" t="s">
        <v>23</v>
      </c>
    </row>
    <row r="15" spans="1:26" ht="15" customHeight="1" thickBot="1" x14ac:dyDescent="0.25">
      <c r="A15" s="150" t="s">
        <v>175</v>
      </c>
      <c r="B15" s="160"/>
      <c r="C15" s="68"/>
      <c r="D15" s="69"/>
      <c r="E15" s="70"/>
      <c r="F15" s="68"/>
      <c r="G15" s="72">
        <f>SUM(G16:G25)</f>
        <v>7</v>
      </c>
      <c r="H15" s="72"/>
      <c r="I15" s="72"/>
      <c r="J15" s="72">
        <f>SUM(J16:J25)</f>
        <v>22</v>
      </c>
      <c r="K15" s="71"/>
      <c r="L15" s="72"/>
      <c r="M15" s="72">
        <f>SUM(M16:M25)</f>
        <v>6</v>
      </c>
      <c r="N15" s="72"/>
      <c r="O15" s="72"/>
      <c r="P15" s="72"/>
      <c r="Q15" s="71"/>
      <c r="R15" s="72"/>
      <c r="S15" s="72"/>
      <c r="T15" s="72"/>
      <c r="U15" s="72"/>
      <c r="V15" s="72"/>
      <c r="W15" s="73"/>
      <c r="X15" s="137">
        <f>SUM(X16:X25)</f>
        <v>35</v>
      </c>
      <c r="Y15" s="142"/>
      <c r="Z15" s="143"/>
    </row>
    <row r="16" spans="1:26" s="74" customFormat="1" ht="15" customHeight="1" x14ac:dyDescent="0.2">
      <c r="A16" s="100" t="s">
        <v>37</v>
      </c>
      <c r="B16" s="62" t="s">
        <v>8</v>
      </c>
      <c r="C16" s="63" t="s">
        <v>7</v>
      </c>
      <c r="D16" s="64" t="s">
        <v>9</v>
      </c>
      <c r="E16" s="151">
        <v>2</v>
      </c>
      <c r="F16" s="63">
        <v>1</v>
      </c>
      <c r="G16" s="152">
        <v>4</v>
      </c>
      <c r="H16" s="63"/>
      <c r="I16" s="63"/>
      <c r="J16" s="152"/>
      <c r="K16" s="151"/>
      <c r="L16" s="63"/>
      <c r="M16" s="153"/>
      <c r="N16" s="63"/>
      <c r="O16" s="63"/>
      <c r="P16" s="154"/>
      <c r="Q16" s="151"/>
      <c r="R16" s="63"/>
      <c r="S16" s="153"/>
      <c r="T16" s="63"/>
      <c r="U16" s="63"/>
      <c r="V16" s="154"/>
      <c r="W16" s="155"/>
      <c r="X16" s="156">
        <v>4</v>
      </c>
      <c r="Y16" s="145" t="s">
        <v>26</v>
      </c>
      <c r="Z16" s="123" t="s">
        <v>149</v>
      </c>
    </row>
    <row r="17" spans="1:27" s="74" customFormat="1" ht="15" customHeight="1" x14ac:dyDescent="0.2">
      <c r="A17" s="48" t="s">
        <v>117</v>
      </c>
      <c r="B17" s="113" t="s">
        <v>118</v>
      </c>
      <c r="C17" s="1" t="s">
        <v>7</v>
      </c>
      <c r="D17" s="2" t="s">
        <v>11</v>
      </c>
      <c r="E17" s="6">
        <v>2</v>
      </c>
      <c r="F17" s="1">
        <v>1</v>
      </c>
      <c r="G17" s="8">
        <v>3</v>
      </c>
      <c r="H17" s="1"/>
      <c r="I17" s="1"/>
      <c r="J17" s="14"/>
      <c r="K17" s="6"/>
      <c r="L17" s="1"/>
      <c r="M17" s="14"/>
      <c r="N17" s="1"/>
      <c r="O17" s="1"/>
      <c r="P17" s="14"/>
      <c r="Q17" s="6"/>
      <c r="R17" s="1"/>
      <c r="S17" s="8"/>
      <c r="T17" s="1"/>
      <c r="U17" s="1"/>
      <c r="V17" s="13"/>
      <c r="W17" s="35"/>
      <c r="X17" s="139">
        <v>3</v>
      </c>
      <c r="Y17" s="144" t="s">
        <v>119</v>
      </c>
      <c r="Z17" s="124" t="s">
        <v>200</v>
      </c>
    </row>
    <row r="18" spans="1:27" s="74" customFormat="1" ht="15" customHeight="1" x14ac:dyDescent="0.2">
      <c r="A18" s="48" t="s">
        <v>219</v>
      </c>
      <c r="B18" s="7" t="s">
        <v>17</v>
      </c>
      <c r="C18" s="1" t="s">
        <v>7</v>
      </c>
      <c r="D18" s="2" t="s">
        <v>11</v>
      </c>
      <c r="E18" s="6"/>
      <c r="F18" s="1"/>
      <c r="G18" s="8"/>
      <c r="H18" s="1">
        <v>2</v>
      </c>
      <c r="I18" s="1">
        <v>1</v>
      </c>
      <c r="J18" s="14">
        <v>4</v>
      </c>
      <c r="K18" s="6"/>
      <c r="L18" s="1"/>
      <c r="M18" s="8"/>
      <c r="N18" s="1"/>
      <c r="O18" s="1"/>
      <c r="P18" s="13"/>
      <c r="Q18" s="6"/>
      <c r="R18" s="1"/>
      <c r="S18" s="8"/>
      <c r="T18" s="1"/>
      <c r="U18" s="1"/>
      <c r="V18" s="13"/>
      <c r="W18" s="35"/>
      <c r="X18" s="138">
        <v>4</v>
      </c>
      <c r="Y18" s="144" t="s">
        <v>26</v>
      </c>
      <c r="Z18" s="124" t="s">
        <v>153</v>
      </c>
    </row>
    <row r="19" spans="1:27" s="74" customFormat="1" ht="15" customHeight="1" x14ac:dyDescent="0.2">
      <c r="A19" s="48" t="s">
        <v>220</v>
      </c>
      <c r="B19" s="7" t="s">
        <v>18</v>
      </c>
      <c r="C19" s="1" t="s">
        <v>7</v>
      </c>
      <c r="D19" s="2" t="s">
        <v>11</v>
      </c>
      <c r="E19" s="6"/>
      <c r="F19" s="1"/>
      <c r="G19" s="8"/>
      <c r="H19" s="1">
        <v>2</v>
      </c>
      <c r="I19" s="1">
        <v>1</v>
      </c>
      <c r="J19" s="14">
        <v>4</v>
      </c>
      <c r="K19" s="6"/>
      <c r="L19" s="1"/>
      <c r="M19" s="8"/>
      <c r="N19" s="1"/>
      <c r="O19" s="1"/>
      <c r="P19" s="13"/>
      <c r="Q19" s="6"/>
      <c r="R19" s="1"/>
      <c r="S19" s="8"/>
      <c r="T19" s="1"/>
      <c r="U19" s="1"/>
      <c r="V19" s="13"/>
      <c r="W19" s="35"/>
      <c r="X19" s="138">
        <v>4</v>
      </c>
      <c r="Y19" s="144" t="s">
        <v>34</v>
      </c>
      <c r="Z19" s="124" t="s">
        <v>154</v>
      </c>
    </row>
    <row r="20" spans="1:27" s="74" customFormat="1" ht="15" customHeight="1" x14ac:dyDescent="0.2">
      <c r="A20" s="48" t="s">
        <v>120</v>
      </c>
      <c r="B20" s="113" t="s">
        <v>121</v>
      </c>
      <c r="C20" s="1" t="s">
        <v>7</v>
      </c>
      <c r="D20" s="2" t="s">
        <v>11</v>
      </c>
      <c r="E20" s="6"/>
      <c r="F20" s="1"/>
      <c r="G20" s="8"/>
      <c r="H20" s="1">
        <v>2</v>
      </c>
      <c r="I20" s="1">
        <v>1</v>
      </c>
      <c r="J20" s="14">
        <v>3</v>
      </c>
      <c r="K20" s="6"/>
      <c r="L20" s="1"/>
      <c r="M20" s="14"/>
      <c r="N20" s="1"/>
      <c r="O20" s="1"/>
      <c r="P20" s="14"/>
      <c r="Q20" s="6"/>
      <c r="R20" s="1"/>
      <c r="S20" s="8"/>
      <c r="T20" s="1"/>
      <c r="U20" s="1"/>
      <c r="V20" s="13"/>
      <c r="W20" s="35"/>
      <c r="X20" s="139">
        <v>3</v>
      </c>
      <c r="Y20" s="144" t="s">
        <v>122</v>
      </c>
      <c r="Z20" s="124" t="s">
        <v>200</v>
      </c>
    </row>
    <row r="21" spans="1:27" s="74" customFormat="1" ht="15" customHeight="1" x14ac:dyDescent="0.2">
      <c r="A21" s="48" t="s">
        <v>125</v>
      </c>
      <c r="B21" s="113" t="s">
        <v>126</v>
      </c>
      <c r="C21" s="1" t="s">
        <v>7</v>
      </c>
      <c r="D21" s="2" t="s">
        <v>9</v>
      </c>
      <c r="E21" s="6"/>
      <c r="F21" s="1"/>
      <c r="G21" s="8"/>
      <c r="H21" s="1">
        <v>2</v>
      </c>
      <c r="I21" s="1">
        <v>1</v>
      </c>
      <c r="J21" s="14">
        <v>4</v>
      </c>
      <c r="K21" s="6"/>
      <c r="L21" s="1"/>
      <c r="M21" s="14"/>
      <c r="N21" s="1"/>
      <c r="O21" s="1"/>
      <c r="P21" s="14"/>
      <c r="Q21" s="6"/>
      <c r="R21" s="1"/>
      <c r="S21" s="8"/>
      <c r="T21" s="1"/>
      <c r="U21" s="1"/>
      <c r="V21" s="13"/>
      <c r="W21" s="35"/>
      <c r="X21" s="139">
        <v>4</v>
      </c>
      <c r="Y21" s="144" t="s">
        <v>127</v>
      </c>
      <c r="Z21" s="124" t="s">
        <v>158</v>
      </c>
    </row>
    <row r="22" spans="1:27" s="74" customFormat="1" ht="15" customHeight="1" x14ac:dyDescent="0.2">
      <c r="A22" s="48" t="s">
        <v>128</v>
      </c>
      <c r="B22" s="113" t="s">
        <v>129</v>
      </c>
      <c r="C22" s="1" t="s">
        <v>7</v>
      </c>
      <c r="D22" s="2" t="s">
        <v>9</v>
      </c>
      <c r="E22" s="6"/>
      <c r="F22" s="1"/>
      <c r="G22" s="8"/>
      <c r="H22" s="1">
        <v>2</v>
      </c>
      <c r="I22" s="1">
        <v>1</v>
      </c>
      <c r="J22" s="14">
        <v>4</v>
      </c>
      <c r="K22" s="6"/>
      <c r="L22" s="1"/>
      <c r="M22" s="14"/>
      <c r="N22" s="1"/>
      <c r="O22" s="1"/>
      <c r="P22" s="14"/>
      <c r="Q22" s="6"/>
      <c r="R22" s="1"/>
      <c r="S22" s="8"/>
      <c r="T22" s="1"/>
      <c r="U22" s="1"/>
      <c r="V22" s="13"/>
      <c r="W22" s="35"/>
      <c r="X22" s="139">
        <v>4</v>
      </c>
      <c r="Y22" s="144" t="s">
        <v>130</v>
      </c>
      <c r="Z22" s="124" t="s">
        <v>159</v>
      </c>
    </row>
    <row r="23" spans="1:27" s="74" customFormat="1" ht="15" customHeight="1" x14ac:dyDescent="0.2">
      <c r="A23" s="148" t="s">
        <v>169</v>
      </c>
      <c r="B23" s="113" t="s">
        <v>145</v>
      </c>
      <c r="C23" s="1" t="s">
        <v>7</v>
      </c>
      <c r="D23" s="2" t="s">
        <v>9</v>
      </c>
      <c r="E23" s="6"/>
      <c r="F23" s="1"/>
      <c r="G23" s="116"/>
      <c r="H23" s="1">
        <v>2</v>
      </c>
      <c r="I23" s="1">
        <v>2</v>
      </c>
      <c r="J23" s="117">
        <v>3</v>
      </c>
      <c r="K23" s="6"/>
      <c r="L23" s="1"/>
      <c r="M23" s="117"/>
      <c r="N23" s="1"/>
      <c r="O23" s="1"/>
      <c r="P23" s="14"/>
      <c r="Q23" s="6"/>
      <c r="R23" s="1"/>
      <c r="S23" s="8"/>
      <c r="T23" s="1"/>
      <c r="U23" s="1"/>
      <c r="V23" s="13"/>
      <c r="W23" s="35"/>
      <c r="X23" s="139">
        <v>3</v>
      </c>
      <c r="Y23" s="144" t="s">
        <v>27</v>
      </c>
      <c r="Z23" s="124" t="s">
        <v>165</v>
      </c>
    </row>
    <row r="24" spans="1:27" s="74" customFormat="1" ht="15" customHeight="1" x14ac:dyDescent="0.2">
      <c r="A24" s="65" t="s">
        <v>123</v>
      </c>
      <c r="B24" s="113" t="s">
        <v>124</v>
      </c>
      <c r="C24" s="1" t="s">
        <v>7</v>
      </c>
      <c r="D24" s="2" t="s">
        <v>11</v>
      </c>
      <c r="E24" s="6"/>
      <c r="F24" s="1"/>
      <c r="G24" s="8"/>
      <c r="H24" s="1"/>
      <c r="I24" s="1"/>
      <c r="J24" s="14"/>
      <c r="K24" s="6">
        <v>2</v>
      </c>
      <c r="L24" s="1">
        <v>1</v>
      </c>
      <c r="M24" s="14">
        <v>3</v>
      </c>
      <c r="N24" s="1"/>
      <c r="O24" s="1"/>
      <c r="P24" s="14"/>
      <c r="Q24" s="6"/>
      <c r="R24" s="1"/>
      <c r="S24" s="8"/>
      <c r="T24" s="1"/>
      <c r="U24" s="1"/>
      <c r="V24" s="13"/>
      <c r="W24" s="35"/>
      <c r="X24" s="139">
        <v>3</v>
      </c>
      <c r="Y24" s="144" t="s">
        <v>119</v>
      </c>
      <c r="Z24" s="124" t="s">
        <v>200</v>
      </c>
    </row>
    <row r="25" spans="1:27" s="74" customFormat="1" ht="15" customHeight="1" thickBot="1" x14ac:dyDescent="0.25">
      <c r="A25" s="48" t="s">
        <v>41</v>
      </c>
      <c r="B25" s="113" t="s">
        <v>15</v>
      </c>
      <c r="C25" s="1" t="s">
        <v>7</v>
      </c>
      <c r="D25" s="2" t="s">
        <v>11</v>
      </c>
      <c r="E25" s="6"/>
      <c r="F25" s="1"/>
      <c r="G25" s="8"/>
      <c r="H25" s="1"/>
      <c r="I25" s="1"/>
      <c r="J25" s="14"/>
      <c r="K25" s="6">
        <v>2</v>
      </c>
      <c r="L25" s="1">
        <v>1</v>
      </c>
      <c r="M25" s="14">
        <v>3</v>
      </c>
      <c r="N25" s="1"/>
      <c r="O25" s="1"/>
      <c r="P25" s="14"/>
      <c r="Q25" s="20"/>
      <c r="R25" s="3"/>
      <c r="S25" s="21"/>
      <c r="T25" s="3"/>
      <c r="U25" s="3"/>
      <c r="V25" s="23"/>
      <c r="W25" s="35"/>
      <c r="X25" s="139">
        <v>3</v>
      </c>
      <c r="Y25" s="144" t="s">
        <v>16</v>
      </c>
      <c r="Z25" s="124" t="s">
        <v>157</v>
      </c>
    </row>
    <row r="26" spans="1:27" ht="15" customHeight="1" x14ac:dyDescent="0.2">
      <c r="A26" s="150" t="s">
        <v>174</v>
      </c>
      <c r="B26" s="160"/>
      <c r="C26" s="164"/>
      <c r="D26" s="164"/>
      <c r="E26" s="164"/>
      <c r="F26" s="164"/>
      <c r="G26" s="164"/>
      <c r="H26" s="164"/>
      <c r="I26" s="164"/>
      <c r="J26" s="164">
        <f>SUM(J27:J38)</f>
        <v>4</v>
      </c>
      <c r="K26" s="164"/>
      <c r="L26" s="164"/>
      <c r="M26" s="164">
        <f>SUM(M27:M38)</f>
        <v>15</v>
      </c>
      <c r="N26" s="164"/>
      <c r="O26" s="164"/>
      <c r="P26" s="164">
        <f>SUM(P27:P38)</f>
        <v>18</v>
      </c>
      <c r="Q26" s="164"/>
      <c r="R26" s="164"/>
      <c r="S26" s="164">
        <f>SUM(S27:S38)</f>
        <v>4</v>
      </c>
      <c r="T26" s="164"/>
      <c r="U26" s="164"/>
      <c r="V26" s="164">
        <f>SUM(V27:V38)</f>
        <v>3</v>
      </c>
      <c r="W26" s="164"/>
      <c r="X26" s="165">
        <f>SUM(X27:X38)</f>
        <v>44</v>
      </c>
      <c r="Y26" s="161"/>
      <c r="Z26" s="162"/>
    </row>
    <row r="27" spans="1:27" s="74" customFormat="1" ht="15" customHeight="1" x14ac:dyDescent="0.2">
      <c r="A27" s="48" t="s">
        <v>171</v>
      </c>
      <c r="B27" s="46" t="s">
        <v>113</v>
      </c>
      <c r="C27" s="1" t="s">
        <v>7</v>
      </c>
      <c r="D27" s="2" t="s">
        <v>11</v>
      </c>
      <c r="E27" s="151"/>
      <c r="F27" s="63"/>
      <c r="G27" s="153"/>
      <c r="H27" s="63">
        <v>2</v>
      </c>
      <c r="I27" s="63">
        <v>2</v>
      </c>
      <c r="J27" s="154">
        <v>4</v>
      </c>
      <c r="K27" s="157"/>
      <c r="L27" s="63"/>
      <c r="M27" s="152"/>
      <c r="N27" s="1"/>
      <c r="O27" s="1"/>
      <c r="P27" s="13"/>
      <c r="Q27" s="6"/>
      <c r="R27" s="1"/>
      <c r="S27" s="8"/>
      <c r="T27" s="1"/>
      <c r="U27" s="1"/>
      <c r="V27" s="13"/>
      <c r="W27" s="15"/>
      <c r="X27" s="14">
        <v>4</v>
      </c>
      <c r="Y27" s="144" t="s">
        <v>52</v>
      </c>
      <c r="Z27" s="124" t="s">
        <v>156</v>
      </c>
    </row>
    <row r="28" spans="1:27" s="74" customFormat="1" ht="15" customHeight="1" x14ac:dyDescent="0.2">
      <c r="A28" s="48" t="s">
        <v>170</v>
      </c>
      <c r="B28" s="46" t="s">
        <v>114</v>
      </c>
      <c r="C28" s="1" t="s">
        <v>7</v>
      </c>
      <c r="D28" s="2" t="s">
        <v>11</v>
      </c>
      <c r="E28" s="6"/>
      <c r="F28" s="1"/>
      <c r="G28" s="8"/>
      <c r="H28" s="1"/>
      <c r="I28" s="1"/>
      <c r="J28" s="13"/>
      <c r="K28" s="45">
        <v>2</v>
      </c>
      <c r="L28" s="1">
        <v>2</v>
      </c>
      <c r="M28" s="14">
        <v>4</v>
      </c>
      <c r="N28" s="1"/>
      <c r="O28" s="1"/>
      <c r="P28" s="13"/>
      <c r="Q28" s="6"/>
      <c r="R28" s="1"/>
      <c r="S28" s="8"/>
      <c r="T28" s="1"/>
      <c r="U28" s="1"/>
      <c r="V28" s="13"/>
      <c r="W28" s="15"/>
      <c r="X28" s="14">
        <v>4</v>
      </c>
      <c r="Y28" s="144" t="s">
        <v>52</v>
      </c>
      <c r="Z28" s="124" t="s">
        <v>156</v>
      </c>
    </row>
    <row r="29" spans="1:27" s="74" customFormat="1" ht="15" customHeight="1" x14ac:dyDescent="0.2">
      <c r="A29" s="48" t="s">
        <v>209</v>
      </c>
      <c r="B29" s="46" t="s">
        <v>184</v>
      </c>
      <c r="C29" s="1" t="s">
        <v>7</v>
      </c>
      <c r="D29" s="2" t="s">
        <v>11</v>
      </c>
      <c r="E29" s="6"/>
      <c r="F29" s="1"/>
      <c r="G29" s="8"/>
      <c r="H29" s="1"/>
      <c r="I29" s="1"/>
      <c r="J29" s="13"/>
      <c r="K29" s="45">
        <v>1</v>
      </c>
      <c r="L29" s="1">
        <v>2</v>
      </c>
      <c r="M29" s="44">
        <v>3</v>
      </c>
      <c r="N29" s="1"/>
      <c r="O29" s="1"/>
      <c r="P29" s="166"/>
      <c r="Q29" s="6"/>
      <c r="R29" s="1"/>
      <c r="S29" s="8"/>
      <c r="T29" s="1"/>
      <c r="U29" s="1"/>
      <c r="V29" s="13"/>
      <c r="W29" s="15"/>
      <c r="X29" s="14">
        <v>3</v>
      </c>
      <c r="Y29" s="144" t="s">
        <v>137</v>
      </c>
      <c r="Z29" s="174" t="s">
        <v>196</v>
      </c>
      <c r="AA29" s="5"/>
    </row>
    <row r="30" spans="1:27" s="74" customFormat="1" ht="15" customHeight="1" x14ac:dyDescent="0.2">
      <c r="A30" s="42" t="s">
        <v>69</v>
      </c>
      <c r="B30" s="46" t="s">
        <v>59</v>
      </c>
      <c r="C30" s="1" t="s">
        <v>7</v>
      </c>
      <c r="D30" s="2" t="s">
        <v>11</v>
      </c>
      <c r="E30" s="6"/>
      <c r="F30" s="1"/>
      <c r="G30" s="8"/>
      <c r="H30" s="1"/>
      <c r="I30" s="1"/>
      <c r="J30" s="13"/>
      <c r="K30" s="45">
        <v>2</v>
      </c>
      <c r="L30" s="1">
        <v>2</v>
      </c>
      <c r="M30" s="8">
        <v>4</v>
      </c>
      <c r="N30" s="1"/>
      <c r="O30" s="1"/>
      <c r="P30" s="13"/>
      <c r="Q30" s="6"/>
      <c r="R30" s="1"/>
      <c r="S30" s="8"/>
      <c r="T30" s="1"/>
      <c r="U30" s="1"/>
      <c r="V30" s="13"/>
      <c r="W30" s="15"/>
      <c r="X30" s="14">
        <v>4</v>
      </c>
      <c r="Y30" s="48" t="s">
        <v>138</v>
      </c>
      <c r="Z30" s="124" t="s">
        <v>164</v>
      </c>
      <c r="AA30" s="5"/>
    </row>
    <row r="31" spans="1:27" s="74" customFormat="1" ht="15" customHeight="1" x14ac:dyDescent="0.2">
      <c r="A31" s="42" t="s">
        <v>221</v>
      </c>
      <c r="B31" s="107" t="s">
        <v>139</v>
      </c>
      <c r="C31" s="1" t="s">
        <v>7</v>
      </c>
      <c r="D31" s="15" t="s">
        <v>11</v>
      </c>
      <c r="E31" s="167"/>
      <c r="F31" s="168"/>
      <c r="G31" s="8"/>
      <c r="H31" s="1"/>
      <c r="I31" s="1"/>
      <c r="J31" s="55"/>
      <c r="K31" s="45">
        <v>2</v>
      </c>
      <c r="L31" s="1">
        <v>2</v>
      </c>
      <c r="M31" s="43">
        <v>4</v>
      </c>
      <c r="N31" s="50"/>
      <c r="O31" s="50"/>
      <c r="P31" s="51"/>
      <c r="Q31" s="52"/>
      <c r="R31" s="50"/>
      <c r="S31" s="53"/>
      <c r="T31" s="50"/>
      <c r="U31" s="50"/>
      <c r="V31" s="49"/>
      <c r="W31" s="54"/>
      <c r="X31" s="138">
        <v>4</v>
      </c>
      <c r="Y31" s="175" t="s">
        <v>189</v>
      </c>
      <c r="Z31" s="124" t="s">
        <v>167</v>
      </c>
      <c r="AA31" s="5"/>
    </row>
    <row r="32" spans="1:27" s="74" customFormat="1" ht="15" customHeight="1" x14ac:dyDescent="0.2">
      <c r="A32" s="48" t="s">
        <v>201</v>
      </c>
      <c r="B32" s="46" t="s">
        <v>133</v>
      </c>
      <c r="C32" s="1" t="s">
        <v>7</v>
      </c>
      <c r="D32" s="2" t="s">
        <v>11</v>
      </c>
      <c r="E32" s="6"/>
      <c r="F32" s="1"/>
      <c r="G32" s="8"/>
      <c r="H32" s="1"/>
      <c r="I32" s="1"/>
      <c r="J32" s="13"/>
      <c r="K32" s="45"/>
      <c r="L32" s="1"/>
      <c r="M32" s="116"/>
      <c r="N32" s="1">
        <v>2</v>
      </c>
      <c r="O32" s="1">
        <v>2</v>
      </c>
      <c r="P32" s="120">
        <v>4</v>
      </c>
      <c r="Q32" s="6"/>
      <c r="R32" s="1"/>
      <c r="S32" s="117"/>
      <c r="T32" s="1"/>
      <c r="U32" s="1"/>
      <c r="V32" s="13"/>
      <c r="W32" s="15"/>
      <c r="X32" s="14">
        <v>4</v>
      </c>
      <c r="Y32" s="176" t="s">
        <v>52</v>
      </c>
      <c r="Z32" s="124" t="s">
        <v>166</v>
      </c>
    </row>
    <row r="33" spans="1:26" ht="15" customHeight="1" x14ac:dyDescent="0.2">
      <c r="A33" s="65" t="s">
        <v>42</v>
      </c>
      <c r="B33" s="46" t="s">
        <v>58</v>
      </c>
      <c r="C33" s="1" t="s">
        <v>7</v>
      </c>
      <c r="D33" s="2" t="s">
        <v>11</v>
      </c>
      <c r="E33" s="6"/>
      <c r="F33" s="1"/>
      <c r="G33" s="8"/>
      <c r="H33" s="1"/>
      <c r="I33" s="1"/>
      <c r="J33" s="13"/>
      <c r="K33" s="45"/>
      <c r="L33" s="1"/>
      <c r="M33" s="116"/>
      <c r="N33" s="1">
        <v>2</v>
      </c>
      <c r="O33" s="1">
        <v>1</v>
      </c>
      <c r="P33" s="120">
        <v>3</v>
      </c>
      <c r="Q33" s="6"/>
      <c r="R33" s="1"/>
      <c r="S33" s="116"/>
      <c r="T33" s="1"/>
      <c r="U33" s="1"/>
      <c r="V33" s="13"/>
      <c r="W33" s="15"/>
      <c r="X33" s="14">
        <v>3</v>
      </c>
      <c r="Y33" s="48" t="s">
        <v>134</v>
      </c>
      <c r="Z33" s="124" t="s">
        <v>161</v>
      </c>
    </row>
    <row r="34" spans="1:26" ht="15" customHeight="1" x14ac:dyDescent="0.2">
      <c r="A34" s="48" t="s">
        <v>47</v>
      </c>
      <c r="B34" s="149" t="s">
        <v>135</v>
      </c>
      <c r="C34" s="75" t="s">
        <v>7</v>
      </c>
      <c r="D34" s="76" t="s">
        <v>9</v>
      </c>
      <c r="E34" s="77"/>
      <c r="F34" s="75"/>
      <c r="G34" s="78"/>
      <c r="H34" s="75"/>
      <c r="I34" s="75"/>
      <c r="J34" s="128"/>
      <c r="K34" s="127"/>
      <c r="L34" s="75"/>
      <c r="M34" s="119"/>
      <c r="N34" s="75">
        <v>2</v>
      </c>
      <c r="O34" s="1">
        <v>2</v>
      </c>
      <c r="P34" s="120">
        <v>4</v>
      </c>
      <c r="Q34" s="6"/>
      <c r="R34" s="1"/>
      <c r="S34" s="116"/>
      <c r="T34" s="1"/>
      <c r="U34" s="1"/>
      <c r="V34" s="13"/>
      <c r="W34" s="15"/>
      <c r="X34" s="14">
        <v>4</v>
      </c>
      <c r="Y34" s="146" t="s">
        <v>29</v>
      </c>
      <c r="Z34" s="124" t="s">
        <v>162</v>
      </c>
    </row>
    <row r="35" spans="1:26" s="74" customFormat="1" ht="15" customHeight="1" x14ac:dyDescent="0.2">
      <c r="A35" s="65" t="s">
        <v>215</v>
      </c>
      <c r="B35" s="46" t="s">
        <v>136</v>
      </c>
      <c r="C35" s="1" t="s">
        <v>7</v>
      </c>
      <c r="D35" s="2" t="s">
        <v>11</v>
      </c>
      <c r="E35" s="6"/>
      <c r="F35" s="1"/>
      <c r="G35" s="8"/>
      <c r="H35" s="1"/>
      <c r="I35" s="1"/>
      <c r="J35" s="128"/>
      <c r="K35" s="45"/>
      <c r="L35" s="1"/>
      <c r="M35" s="119"/>
      <c r="N35" s="1">
        <v>1</v>
      </c>
      <c r="O35" s="1">
        <v>2</v>
      </c>
      <c r="P35" s="120">
        <v>3</v>
      </c>
      <c r="Q35" s="6"/>
      <c r="R35" s="1"/>
      <c r="S35" s="116"/>
      <c r="T35" s="1"/>
      <c r="U35" s="1"/>
      <c r="V35" s="13"/>
      <c r="W35" s="15"/>
      <c r="X35" s="14">
        <v>3</v>
      </c>
      <c r="Y35" s="48" t="s">
        <v>60</v>
      </c>
      <c r="Z35" s="124" t="s">
        <v>163</v>
      </c>
    </row>
    <row r="36" spans="1:26" s="74" customFormat="1" ht="15" customHeight="1" x14ac:dyDescent="0.2">
      <c r="A36" s="42" t="s">
        <v>146</v>
      </c>
      <c r="B36" s="58" t="s">
        <v>105</v>
      </c>
      <c r="C36" s="1" t="s">
        <v>7</v>
      </c>
      <c r="D36" s="2" t="s">
        <v>11</v>
      </c>
      <c r="E36" s="6"/>
      <c r="F36" s="1"/>
      <c r="G36" s="56"/>
      <c r="H36" s="1"/>
      <c r="I36" s="1"/>
      <c r="J36" s="55"/>
      <c r="K36" s="45"/>
      <c r="L36" s="1"/>
      <c r="M36" s="56"/>
      <c r="N36" s="1">
        <v>2</v>
      </c>
      <c r="O36" s="1">
        <v>2</v>
      </c>
      <c r="P36" s="44">
        <v>4</v>
      </c>
      <c r="Q36" s="52"/>
      <c r="R36" s="50"/>
      <c r="S36" s="53"/>
      <c r="T36" s="50"/>
      <c r="U36" s="50"/>
      <c r="V36" s="49"/>
      <c r="W36" s="54"/>
      <c r="X36" s="138">
        <v>4</v>
      </c>
      <c r="Y36" s="175" t="s">
        <v>189</v>
      </c>
      <c r="Z36" s="124" t="s">
        <v>167</v>
      </c>
    </row>
    <row r="37" spans="1:26" s="74" customFormat="1" ht="15" customHeight="1" x14ac:dyDescent="0.2">
      <c r="A37" s="48" t="s">
        <v>55</v>
      </c>
      <c r="B37" s="46" t="s">
        <v>54</v>
      </c>
      <c r="C37" s="1" t="s">
        <v>7</v>
      </c>
      <c r="D37" s="2" t="s">
        <v>11</v>
      </c>
      <c r="E37" s="6"/>
      <c r="F37" s="1"/>
      <c r="G37" s="8"/>
      <c r="H37" s="1"/>
      <c r="I37" s="1"/>
      <c r="J37" s="13"/>
      <c r="K37" s="45"/>
      <c r="L37" s="1"/>
      <c r="M37" s="118"/>
      <c r="N37" s="1"/>
      <c r="O37" s="1"/>
      <c r="P37" s="120"/>
      <c r="Q37" s="6">
        <v>2</v>
      </c>
      <c r="R37" s="1">
        <v>2</v>
      </c>
      <c r="S37" s="118">
        <v>4</v>
      </c>
      <c r="T37" s="1"/>
      <c r="U37" s="1"/>
      <c r="V37" s="13"/>
      <c r="W37" s="15"/>
      <c r="X37" s="14">
        <v>4</v>
      </c>
      <c r="Y37" s="48" t="s">
        <v>147</v>
      </c>
      <c r="Z37" s="124" t="s">
        <v>160</v>
      </c>
    </row>
    <row r="38" spans="1:26" s="74" customFormat="1" ht="15" customHeight="1" thickBot="1" x14ac:dyDescent="0.25">
      <c r="A38" s="65" t="s">
        <v>48</v>
      </c>
      <c r="B38" s="46" t="s">
        <v>21</v>
      </c>
      <c r="C38" s="1" t="s">
        <v>7</v>
      </c>
      <c r="D38" s="2" t="s">
        <v>9</v>
      </c>
      <c r="E38" s="130"/>
      <c r="F38" s="131"/>
      <c r="G38" s="132"/>
      <c r="H38" s="131"/>
      <c r="I38" s="131"/>
      <c r="J38" s="133"/>
      <c r="K38" s="134"/>
      <c r="L38" s="131"/>
      <c r="M38" s="132"/>
      <c r="N38" s="131"/>
      <c r="O38" s="131"/>
      <c r="P38" s="133"/>
      <c r="Q38" s="130"/>
      <c r="R38" s="131"/>
      <c r="S38" s="132"/>
      <c r="T38" s="131">
        <v>0</v>
      </c>
      <c r="U38" s="135">
        <v>2</v>
      </c>
      <c r="V38" s="133">
        <v>3</v>
      </c>
      <c r="W38" s="136"/>
      <c r="X38" s="140">
        <v>3</v>
      </c>
      <c r="Y38" s="178" t="s">
        <v>186</v>
      </c>
      <c r="Z38" s="125" t="s">
        <v>163</v>
      </c>
    </row>
    <row r="39" spans="1:26" ht="15" customHeight="1" x14ac:dyDescent="0.2">
      <c r="A39" s="150" t="s">
        <v>176</v>
      </c>
      <c r="B39" s="150"/>
      <c r="C39" s="169"/>
      <c r="D39" s="169"/>
      <c r="E39" s="71"/>
      <c r="F39" s="72"/>
      <c r="G39" s="72"/>
      <c r="H39" s="72"/>
      <c r="I39" s="72"/>
      <c r="J39" s="72"/>
      <c r="K39" s="72"/>
      <c r="L39" s="72"/>
      <c r="M39" s="72">
        <f>SUM(M40:M48)</f>
        <v>11</v>
      </c>
      <c r="N39" s="72"/>
      <c r="O39" s="72"/>
      <c r="P39" s="72">
        <f>SUM(P40:P48)</f>
        <v>4</v>
      </c>
      <c r="Q39" s="72"/>
      <c r="R39" s="72"/>
      <c r="S39" s="72">
        <f>SUM(S40:S48)</f>
        <v>12</v>
      </c>
      <c r="T39" s="72"/>
      <c r="U39" s="72"/>
      <c r="V39" s="72">
        <f>SUM(V40:V48)</f>
        <v>8</v>
      </c>
      <c r="W39" s="72"/>
      <c r="X39" s="170">
        <f>SUM(X40:X48)</f>
        <v>35</v>
      </c>
      <c r="Y39" s="161"/>
      <c r="Z39" s="162"/>
    </row>
    <row r="40" spans="1:26" ht="15" customHeight="1" x14ac:dyDescent="0.2">
      <c r="A40" s="65" t="s">
        <v>43</v>
      </c>
      <c r="B40" s="46" t="s">
        <v>141</v>
      </c>
      <c r="C40" s="1" t="s">
        <v>7</v>
      </c>
      <c r="D40" s="2" t="s">
        <v>9</v>
      </c>
      <c r="E40" s="151"/>
      <c r="F40" s="63"/>
      <c r="G40" s="153"/>
      <c r="H40" s="63"/>
      <c r="I40" s="63"/>
      <c r="J40" s="154"/>
      <c r="K40" s="151">
        <v>0</v>
      </c>
      <c r="L40" s="63">
        <v>3</v>
      </c>
      <c r="M40" s="153">
        <v>4</v>
      </c>
      <c r="N40" s="63"/>
      <c r="O40" s="63"/>
      <c r="P40" s="154"/>
      <c r="Q40" s="157"/>
      <c r="R40" s="63"/>
      <c r="S40" s="153"/>
      <c r="T40" s="63"/>
      <c r="U40" s="1"/>
      <c r="V40" s="8"/>
      <c r="W40" s="1"/>
      <c r="X40" s="13">
        <v>4</v>
      </c>
      <c r="Y40" s="48" t="s">
        <v>46</v>
      </c>
      <c r="Z40" s="129" t="s">
        <v>195</v>
      </c>
    </row>
    <row r="41" spans="1:26" ht="15" customHeight="1" x14ac:dyDescent="0.2">
      <c r="A41" s="65" t="s">
        <v>44</v>
      </c>
      <c r="B41" s="46" t="s">
        <v>24</v>
      </c>
      <c r="C41" s="1" t="s">
        <v>7</v>
      </c>
      <c r="D41" s="2" t="s">
        <v>9</v>
      </c>
      <c r="E41" s="6"/>
      <c r="F41" s="1"/>
      <c r="G41" s="8"/>
      <c r="H41" s="1"/>
      <c r="I41" s="1"/>
      <c r="J41" s="13"/>
      <c r="K41" s="6">
        <v>1</v>
      </c>
      <c r="L41" s="1">
        <v>2</v>
      </c>
      <c r="M41" s="8">
        <v>4</v>
      </c>
      <c r="N41" s="1"/>
      <c r="O41" s="1"/>
      <c r="P41" s="13"/>
      <c r="Q41" s="45"/>
      <c r="R41" s="1"/>
      <c r="S41" s="8"/>
      <c r="T41" s="1"/>
      <c r="U41" s="1"/>
      <c r="V41" s="8"/>
      <c r="W41" s="1"/>
      <c r="X41" s="13">
        <v>4</v>
      </c>
      <c r="Y41" s="48" t="s">
        <v>107</v>
      </c>
      <c r="Z41" s="124" t="s">
        <v>156</v>
      </c>
    </row>
    <row r="42" spans="1:26" ht="15" customHeight="1" x14ac:dyDescent="0.2">
      <c r="A42" s="65" t="s">
        <v>202</v>
      </c>
      <c r="B42" s="46" t="s">
        <v>178</v>
      </c>
      <c r="C42" s="1" t="s">
        <v>7</v>
      </c>
      <c r="D42" s="2" t="s">
        <v>9</v>
      </c>
      <c r="E42" s="6"/>
      <c r="F42" s="1"/>
      <c r="G42" s="8"/>
      <c r="H42" s="1"/>
      <c r="I42" s="1"/>
      <c r="J42" s="13"/>
      <c r="K42" s="6">
        <v>0</v>
      </c>
      <c r="L42" s="1">
        <v>2</v>
      </c>
      <c r="M42" s="8">
        <v>3</v>
      </c>
      <c r="N42" s="1"/>
      <c r="O42" s="1"/>
      <c r="P42" s="13"/>
      <c r="Q42" s="45"/>
      <c r="R42" s="1"/>
      <c r="S42" s="8"/>
      <c r="T42" s="1"/>
      <c r="U42" s="1"/>
      <c r="V42" s="8"/>
      <c r="W42" s="1"/>
      <c r="X42" s="13">
        <v>3</v>
      </c>
      <c r="Y42" s="48" t="s">
        <v>186</v>
      </c>
      <c r="Z42" s="177" t="s">
        <v>156</v>
      </c>
    </row>
    <row r="43" spans="1:26" ht="15" customHeight="1" x14ac:dyDescent="0.2">
      <c r="A43" s="65" t="s">
        <v>45</v>
      </c>
      <c r="B43" s="46" t="s">
        <v>22</v>
      </c>
      <c r="C43" s="1" t="s">
        <v>7</v>
      </c>
      <c r="D43" s="2" t="s">
        <v>11</v>
      </c>
      <c r="E43" s="6"/>
      <c r="F43" s="1"/>
      <c r="G43" s="8"/>
      <c r="H43" s="1"/>
      <c r="I43" s="1"/>
      <c r="J43" s="13"/>
      <c r="K43" s="6"/>
      <c r="L43" s="1"/>
      <c r="M43" s="8"/>
      <c r="N43" s="1">
        <v>1</v>
      </c>
      <c r="O43" s="1">
        <v>2</v>
      </c>
      <c r="P43" s="13">
        <v>4</v>
      </c>
      <c r="Q43" s="45"/>
      <c r="R43" s="1"/>
      <c r="S43" s="8"/>
      <c r="T43" s="1"/>
      <c r="U43" s="1"/>
      <c r="V43" s="8"/>
      <c r="W43" s="1"/>
      <c r="X43" s="13">
        <v>4</v>
      </c>
      <c r="Y43" s="48" t="s">
        <v>107</v>
      </c>
      <c r="Z43" s="124" t="s">
        <v>156</v>
      </c>
    </row>
    <row r="44" spans="1:26" ht="15" customHeight="1" x14ac:dyDescent="0.2">
      <c r="A44" s="65" t="s">
        <v>222</v>
      </c>
      <c r="B44" s="46" t="s">
        <v>140</v>
      </c>
      <c r="C44" s="1" t="s">
        <v>7</v>
      </c>
      <c r="D44" s="2" t="s">
        <v>9</v>
      </c>
      <c r="E44" s="6"/>
      <c r="F44" s="1"/>
      <c r="G44" s="8"/>
      <c r="H44" s="1"/>
      <c r="I44" s="1"/>
      <c r="J44" s="13"/>
      <c r="K44" s="6"/>
      <c r="L44" s="1"/>
      <c r="M44" s="8"/>
      <c r="N44" s="1"/>
      <c r="O44" s="1"/>
      <c r="P44" s="13"/>
      <c r="Q44" s="45">
        <v>1</v>
      </c>
      <c r="R44" s="1">
        <v>2</v>
      </c>
      <c r="S44" s="8">
        <v>4</v>
      </c>
      <c r="T44" s="1"/>
      <c r="U44" s="1"/>
      <c r="V44" s="8"/>
      <c r="W44" s="1"/>
      <c r="X44" s="13">
        <v>4</v>
      </c>
      <c r="Y44" s="48" t="s">
        <v>56</v>
      </c>
      <c r="Z44" s="124" t="s">
        <v>168</v>
      </c>
    </row>
    <row r="45" spans="1:26" ht="15" customHeight="1" x14ac:dyDescent="0.2">
      <c r="A45" s="65" t="s">
        <v>216</v>
      </c>
      <c r="B45" s="46" t="s">
        <v>142</v>
      </c>
      <c r="C45" s="1" t="s">
        <v>7</v>
      </c>
      <c r="D45" s="2" t="s">
        <v>11</v>
      </c>
      <c r="E45" s="6"/>
      <c r="F45" s="1"/>
      <c r="G45" s="8"/>
      <c r="H45" s="1"/>
      <c r="I45" s="1"/>
      <c r="J45" s="13"/>
      <c r="K45" s="6"/>
      <c r="L45" s="1"/>
      <c r="M45" s="8"/>
      <c r="N45" s="1"/>
      <c r="O45" s="1"/>
      <c r="P45" s="13"/>
      <c r="Q45" s="45">
        <v>2</v>
      </c>
      <c r="R45" s="1">
        <v>2</v>
      </c>
      <c r="S45" s="8">
        <v>4</v>
      </c>
      <c r="T45" s="1"/>
      <c r="U45" s="1"/>
      <c r="V45" s="8"/>
      <c r="W45" s="1"/>
      <c r="X45" s="13">
        <v>4</v>
      </c>
      <c r="Y45" s="48" t="s">
        <v>30</v>
      </c>
      <c r="Z45" s="124" t="s">
        <v>156</v>
      </c>
    </row>
    <row r="46" spans="1:26" ht="15" customHeight="1" x14ac:dyDescent="0.2">
      <c r="A46" s="65" t="s">
        <v>203</v>
      </c>
      <c r="B46" s="46" t="s">
        <v>182</v>
      </c>
      <c r="C46" s="1" t="s">
        <v>7</v>
      </c>
      <c r="D46" s="2" t="s">
        <v>9</v>
      </c>
      <c r="E46" s="6"/>
      <c r="F46" s="1"/>
      <c r="G46" s="8"/>
      <c r="H46" s="1"/>
      <c r="I46" s="1"/>
      <c r="J46" s="13"/>
      <c r="K46" s="6"/>
      <c r="L46" s="1"/>
      <c r="M46" s="8"/>
      <c r="N46" s="1"/>
      <c r="O46" s="1"/>
      <c r="P46" s="13"/>
      <c r="Q46" s="45">
        <v>2</v>
      </c>
      <c r="R46" s="1">
        <v>2</v>
      </c>
      <c r="S46" s="8">
        <v>4</v>
      </c>
      <c r="T46" s="1"/>
      <c r="U46" s="1"/>
      <c r="V46" s="8"/>
      <c r="W46" s="1"/>
      <c r="X46" s="13">
        <v>4</v>
      </c>
      <c r="Y46" s="48" t="s">
        <v>60</v>
      </c>
      <c r="Z46" s="124" t="s">
        <v>163</v>
      </c>
    </row>
    <row r="47" spans="1:26" ht="15" customHeight="1" x14ac:dyDescent="0.2">
      <c r="A47" s="65" t="s">
        <v>204</v>
      </c>
      <c r="B47" s="46" t="s">
        <v>179</v>
      </c>
      <c r="C47" s="1" t="s">
        <v>7</v>
      </c>
      <c r="D47" s="2" t="s">
        <v>11</v>
      </c>
      <c r="E47" s="6"/>
      <c r="F47" s="1"/>
      <c r="G47" s="8"/>
      <c r="H47" s="1"/>
      <c r="I47" s="1"/>
      <c r="J47" s="13"/>
      <c r="K47" s="6"/>
      <c r="L47" s="1"/>
      <c r="M47" s="8"/>
      <c r="N47" s="1"/>
      <c r="O47" s="1"/>
      <c r="P47" s="13"/>
      <c r="Q47" s="45"/>
      <c r="R47" s="1"/>
      <c r="S47" s="8"/>
      <c r="T47" s="1">
        <v>1</v>
      </c>
      <c r="U47" s="1">
        <v>2</v>
      </c>
      <c r="V47" s="8">
        <v>4</v>
      </c>
      <c r="W47" s="1"/>
      <c r="X47" s="13">
        <v>4</v>
      </c>
      <c r="Y47" s="48" t="s">
        <v>187</v>
      </c>
      <c r="Z47" s="124" t="s">
        <v>163</v>
      </c>
    </row>
    <row r="48" spans="1:26" ht="15" customHeight="1" thickBot="1" x14ac:dyDescent="0.25">
      <c r="A48" s="179" t="s">
        <v>205</v>
      </c>
      <c r="B48" s="80" t="s">
        <v>180</v>
      </c>
      <c r="C48" s="3" t="s">
        <v>7</v>
      </c>
      <c r="D48" s="4" t="s">
        <v>11</v>
      </c>
      <c r="E48" s="20"/>
      <c r="F48" s="3"/>
      <c r="G48" s="21"/>
      <c r="H48" s="3"/>
      <c r="I48" s="3"/>
      <c r="J48" s="23"/>
      <c r="K48" s="20"/>
      <c r="L48" s="3"/>
      <c r="M48" s="21"/>
      <c r="N48" s="3"/>
      <c r="O48" s="3"/>
      <c r="P48" s="23"/>
      <c r="Q48" s="158"/>
      <c r="R48" s="3"/>
      <c r="S48" s="21"/>
      <c r="T48" s="3">
        <v>2</v>
      </c>
      <c r="U48" s="3">
        <v>2</v>
      </c>
      <c r="V48" s="21">
        <v>4</v>
      </c>
      <c r="W48" s="3"/>
      <c r="X48" s="23">
        <v>4</v>
      </c>
      <c r="Y48" s="66" t="s">
        <v>191</v>
      </c>
      <c r="Z48" s="180" t="s">
        <v>188</v>
      </c>
    </row>
    <row r="49" spans="1:26" ht="15" customHeight="1" thickBot="1" x14ac:dyDescent="0.25">
      <c r="A49" s="181"/>
      <c r="B49" s="5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3"/>
      <c r="Y49" s="182"/>
      <c r="Z49" s="183"/>
    </row>
    <row r="50" spans="1:26" ht="15" customHeight="1" x14ac:dyDescent="0.2">
      <c r="A50" s="150" t="s">
        <v>177</v>
      </c>
      <c r="B50" s="150"/>
      <c r="C50" s="169"/>
      <c r="D50" s="169"/>
      <c r="E50" s="71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>
        <f>SUM(P51:P54)</f>
        <v>5</v>
      </c>
      <c r="Q50" s="72"/>
      <c r="R50" s="72"/>
      <c r="S50" s="72">
        <f>SUM(S51:S54)</f>
        <v>5</v>
      </c>
      <c r="T50" s="72"/>
      <c r="U50" s="72"/>
      <c r="V50" s="72">
        <v>15</v>
      </c>
      <c r="W50" s="72"/>
      <c r="X50" s="170">
        <v>25</v>
      </c>
      <c r="Y50" s="161"/>
      <c r="Z50" s="162"/>
    </row>
    <row r="51" spans="1:26" ht="15" customHeight="1" x14ac:dyDescent="0.2">
      <c r="A51" s="48" t="s">
        <v>49</v>
      </c>
      <c r="B51" s="46" t="s">
        <v>25</v>
      </c>
      <c r="C51" s="1" t="s">
        <v>190</v>
      </c>
      <c r="D51" s="2" t="s">
        <v>9</v>
      </c>
      <c r="E51" s="6"/>
      <c r="F51" s="1"/>
      <c r="G51" s="8"/>
      <c r="H51" s="1"/>
      <c r="I51" s="1"/>
      <c r="J51" s="14"/>
      <c r="K51" s="6"/>
      <c r="L51" s="1"/>
      <c r="M51" s="8"/>
      <c r="N51" s="1">
        <v>2</v>
      </c>
      <c r="O51" s="79">
        <v>2</v>
      </c>
      <c r="P51" s="13">
        <v>5</v>
      </c>
      <c r="Q51" s="6"/>
      <c r="R51" s="1"/>
      <c r="S51" s="8"/>
      <c r="T51" s="1"/>
      <c r="U51" s="79"/>
      <c r="V51" s="13"/>
      <c r="W51" s="15"/>
      <c r="X51" s="13">
        <v>5</v>
      </c>
      <c r="Y51" s="114" t="s">
        <v>28</v>
      </c>
      <c r="Z51" s="124" t="s">
        <v>163</v>
      </c>
    </row>
    <row r="52" spans="1:26" ht="15" customHeight="1" x14ac:dyDescent="0.2">
      <c r="A52" s="114" t="s">
        <v>206</v>
      </c>
      <c r="B52" s="46" t="s">
        <v>183</v>
      </c>
      <c r="C52" s="1" t="s">
        <v>190</v>
      </c>
      <c r="D52" s="2" t="s">
        <v>11</v>
      </c>
      <c r="E52" s="6"/>
      <c r="F52" s="1"/>
      <c r="G52" s="8"/>
      <c r="H52" s="1"/>
      <c r="I52" s="1"/>
      <c r="J52" s="14"/>
      <c r="K52" s="6"/>
      <c r="L52" s="1"/>
      <c r="M52" s="8"/>
      <c r="N52" s="1"/>
      <c r="O52" s="1"/>
      <c r="P52" s="13"/>
      <c r="Q52" s="6">
        <v>2</v>
      </c>
      <c r="R52" s="1">
        <v>2</v>
      </c>
      <c r="S52" s="8">
        <v>5</v>
      </c>
      <c r="T52" s="1"/>
      <c r="U52" s="1"/>
      <c r="V52" s="13"/>
      <c r="W52" s="15"/>
      <c r="X52" s="13">
        <v>5</v>
      </c>
      <c r="Y52" s="114" t="s">
        <v>60</v>
      </c>
      <c r="Z52" s="124" t="s">
        <v>163</v>
      </c>
    </row>
    <row r="53" spans="1:26" ht="15" customHeight="1" x14ac:dyDescent="0.2">
      <c r="A53" s="65" t="s">
        <v>207</v>
      </c>
      <c r="B53" s="46" t="s">
        <v>112</v>
      </c>
      <c r="C53" s="1" t="s">
        <v>190</v>
      </c>
      <c r="D53" s="2" t="s">
        <v>9</v>
      </c>
      <c r="E53" s="6"/>
      <c r="F53" s="1"/>
      <c r="G53" s="8"/>
      <c r="H53" s="1"/>
      <c r="I53" s="1"/>
      <c r="J53" s="14"/>
      <c r="K53" s="6"/>
      <c r="L53" s="1"/>
      <c r="M53" s="8"/>
      <c r="N53" s="1"/>
      <c r="O53" s="1"/>
      <c r="P53" s="13"/>
      <c r="Q53" s="6"/>
      <c r="R53" s="1"/>
      <c r="S53" s="14"/>
      <c r="T53" s="1">
        <v>2</v>
      </c>
      <c r="U53" s="1">
        <v>2</v>
      </c>
      <c r="V53" s="13">
        <v>5</v>
      </c>
      <c r="W53" s="15"/>
      <c r="X53" s="13">
        <v>5</v>
      </c>
      <c r="Y53" s="176" t="s">
        <v>187</v>
      </c>
      <c r="Z53" s="124" t="s">
        <v>163</v>
      </c>
    </row>
    <row r="54" spans="1:26" ht="15" customHeight="1" thickBot="1" x14ac:dyDescent="0.25">
      <c r="A54" s="66" t="s">
        <v>53</v>
      </c>
      <c r="B54" s="80" t="s">
        <v>33</v>
      </c>
      <c r="C54" s="3" t="s">
        <v>35</v>
      </c>
      <c r="D54" s="4" t="s">
        <v>9</v>
      </c>
      <c r="E54" s="20"/>
      <c r="F54" s="3"/>
      <c r="G54" s="21"/>
      <c r="H54" s="3"/>
      <c r="I54" s="3"/>
      <c r="J54" s="22"/>
      <c r="K54" s="20"/>
      <c r="L54" s="3"/>
      <c r="M54" s="21"/>
      <c r="N54" s="3"/>
      <c r="O54" s="3"/>
      <c r="P54" s="23"/>
      <c r="Q54" s="20"/>
      <c r="R54" s="3"/>
      <c r="S54" s="21"/>
      <c r="T54" s="3">
        <v>0</v>
      </c>
      <c r="U54" s="81">
        <v>2</v>
      </c>
      <c r="V54" s="23">
        <v>15</v>
      </c>
      <c r="W54" s="159"/>
      <c r="X54" s="23">
        <v>15</v>
      </c>
      <c r="Y54" s="184" t="s">
        <v>28</v>
      </c>
      <c r="Z54" s="125" t="s">
        <v>163</v>
      </c>
    </row>
    <row r="55" spans="1:26" s="82" customFormat="1" ht="10.5" customHeight="1" thickBot="1" x14ac:dyDescent="0.25">
      <c r="A55" s="111"/>
      <c r="B55" s="99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41"/>
      <c r="Z55" s="5"/>
    </row>
    <row r="56" spans="1:26" s="82" customFormat="1" ht="16.5" thickBot="1" x14ac:dyDescent="0.25">
      <c r="A56" s="211" t="s">
        <v>36</v>
      </c>
      <c r="B56" s="212"/>
      <c r="C56" s="83"/>
      <c r="D56" s="84"/>
      <c r="E56" s="85"/>
      <c r="F56" s="83"/>
      <c r="G56" s="88">
        <f>G57+G58</f>
        <v>5</v>
      </c>
      <c r="H56" s="83"/>
      <c r="I56" s="83"/>
      <c r="J56" s="84"/>
      <c r="K56" s="85"/>
      <c r="L56" s="83"/>
      <c r="M56" s="83"/>
      <c r="N56" s="83"/>
      <c r="O56" s="83"/>
      <c r="P56" s="86"/>
      <c r="Q56" s="87"/>
      <c r="R56" s="88"/>
      <c r="S56" s="88">
        <f>S57+S58</f>
        <v>5</v>
      </c>
      <c r="T56" s="88"/>
      <c r="U56" s="88"/>
      <c r="V56" s="86"/>
      <c r="W56" s="89"/>
      <c r="X56" s="90">
        <v>10</v>
      </c>
      <c r="Y56" s="91"/>
    </row>
    <row r="57" spans="1:26" ht="13.5" thickBot="1" x14ac:dyDescent="0.25">
      <c r="A57" s="92"/>
      <c r="B57" s="93" t="s">
        <v>143</v>
      </c>
      <c r="C57" s="94" t="s">
        <v>20</v>
      </c>
      <c r="D57" s="95" t="s">
        <v>9</v>
      </c>
      <c r="E57" s="94">
        <v>0</v>
      </c>
      <c r="F57" s="94">
        <v>4</v>
      </c>
      <c r="G57" s="97">
        <v>2</v>
      </c>
      <c r="H57" s="94"/>
      <c r="I57" s="94"/>
      <c r="J57" s="97"/>
      <c r="K57" s="96"/>
      <c r="L57" s="94"/>
      <c r="M57" s="18"/>
      <c r="N57" s="94"/>
      <c r="O57" s="94"/>
      <c r="P57" s="16"/>
      <c r="Q57" s="94">
        <v>0</v>
      </c>
      <c r="R57" s="94">
        <v>4</v>
      </c>
      <c r="S57" s="97">
        <v>2</v>
      </c>
      <c r="T57" s="94"/>
      <c r="U57" s="94"/>
      <c r="V57" s="16"/>
      <c r="W57" s="19"/>
      <c r="X57" s="98">
        <v>4</v>
      </c>
      <c r="Y57" s="109"/>
    </row>
    <row r="58" spans="1:26" ht="13.5" thickBot="1" x14ac:dyDescent="0.25">
      <c r="A58" s="92"/>
      <c r="B58" s="93" t="s">
        <v>106</v>
      </c>
      <c r="C58" s="94" t="s">
        <v>20</v>
      </c>
      <c r="D58" s="95"/>
      <c r="E58" s="96"/>
      <c r="F58" s="94"/>
      <c r="G58" s="18">
        <v>3</v>
      </c>
      <c r="H58" s="94"/>
      <c r="I58" s="94"/>
      <c r="J58" s="97"/>
      <c r="K58" s="96"/>
      <c r="L58" s="94"/>
      <c r="M58" s="18"/>
      <c r="N58" s="94"/>
      <c r="O58" s="94"/>
      <c r="P58" s="16"/>
      <c r="Q58" s="96"/>
      <c r="R58" s="94"/>
      <c r="S58" s="18">
        <v>3</v>
      </c>
      <c r="T58" s="94"/>
      <c r="U58" s="94"/>
      <c r="V58" s="16"/>
      <c r="W58" s="19"/>
      <c r="X58" s="98">
        <v>6</v>
      </c>
      <c r="Y58" s="109"/>
    </row>
    <row r="59" spans="1:26" ht="10.5" customHeight="1" thickBot="1" x14ac:dyDescent="0.25">
      <c r="A59" s="209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</row>
    <row r="60" spans="1:26" ht="15.75" thickBot="1" x14ac:dyDescent="0.25">
      <c r="A60" s="205" t="s">
        <v>67</v>
      </c>
      <c r="B60" s="206"/>
      <c r="C60" s="24"/>
      <c r="D60" s="25"/>
      <c r="E60" s="26"/>
      <c r="F60" s="24"/>
      <c r="G60" s="24"/>
      <c r="H60" s="24"/>
      <c r="I60" s="25"/>
      <c r="J60" s="25"/>
      <c r="K60" s="17"/>
      <c r="L60" s="24"/>
      <c r="M60" s="24"/>
      <c r="N60" s="24"/>
      <c r="O60" s="25"/>
      <c r="P60" s="27"/>
      <c r="Q60" s="26"/>
      <c r="R60" s="24"/>
      <c r="S60" s="24"/>
      <c r="T60" s="24"/>
      <c r="U60" s="24"/>
      <c r="V60" s="27"/>
      <c r="W60" s="28"/>
      <c r="X60" s="57"/>
      <c r="Y60" s="101"/>
    </row>
    <row r="61" spans="1:26" ht="18.75" thickBot="1" x14ac:dyDescent="0.25">
      <c r="A61" s="66" t="s">
        <v>50</v>
      </c>
      <c r="B61" s="108" t="s">
        <v>144</v>
      </c>
      <c r="C61" s="3" t="s">
        <v>35</v>
      </c>
      <c r="D61" s="4" t="s">
        <v>51</v>
      </c>
      <c r="E61" s="20">
        <v>0</v>
      </c>
      <c r="F61" s="3">
        <v>2</v>
      </c>
      <c r="G61" s="21">
        <v>0</v>
      </c>
      <c r="H61" s="3">
        <v>0</v>
      </c>
      <c r="I61" s="3">
        <v>2</v>
      </c>
      <c r="J61" s="22">
        <v>0</v>
      </c>
      <c r="K61" s="20"/>
      <c r="L61" s="3"/>
      <c r="M61" s="21"/>
      <c r="N61" s="3"/>
      <c r="O61" s="3"/>
      <c r="P61" s="23"/>
      <c r="Q61" s="20"/>
      <c r="R61" s="3"/>
      <c r="S61" s="21"/>
      <c r="T61" s="3"/>
      <c r="U61" s="3"/>
      <c r="V61" s="23"/>
      <c r="W61" s="102"/>
      <c r="X61" s="41">
        <v>0</v>
      </c>
      <c r="Y61" s="67"/>
    </row>
    <row r="62" spans="1:26" ht="24" thickBot="1" x14ac:dyDescent="0.25">
      <c r="A62" s="207" t="s">
        <v>68</v>
      </c>
      <c r="B62" s="208"/>
      <c r="C62" s="36"/>
      <c r="D62" s="37"/>
      <c r="E62" s="38"/>
      <c r="F62" s="36"/>
      <c r="G62" s="36"/>
      <c r="H62" s="36"/>
      <c r="I62" s="36"/>
      <c r="J62" s="37"/>
      <c r="K62" s="38"/>
      <c r="L62" s="36"/>
      <c r="M62" s="36"/>
      <c r="N62" s="36"/>
      <c r="O62" s="36"/>
      <c r="P62" s="37"/>
      <c r="Q62" s="38"/>
      <c r="R62" s="36"/>
      <c r="S62" s="36"/>
      <c r="T62" s="36"/>
      <c r="U62" s="36"/>
      <c r="V62" s="39"/>
      <c r="W62" s="22"/>
      <c r="X62" s="41">
        <v>30</v>
      </c>
      <c r="Y62" s="40"/>
    </row>
    <row r="63" spans="1:26" ht="13.5" thickBot="1" x14ac:dyDescent="0.25">
      <c r="A63" s="191" t="s">
        <v>217</v>
      </c>
      <c r="B63" s="192" t="s">
        <v>68</v>
      </c>
      <c r="C63" s="94"/>
      <c r="D63" s="95"/>
      <c r="E63" s="94"/>
      <c r="F63" s="94"/>
      <c r="G63" s="97"/>
      <c r="H63" s="94"/>
      <c r="I63" s="94"/>
      <c r="J63" s="97"/>
      <c r="K63" s="96"/>
      <c r="L63" s="94"/>
      <c r="M63" s="18"/>
      <c r="N63" s="94"/>
      <c r="O63" s="94"/>
      <c r="P63" s="16"/>
      <c r="Q63" s="94"/>
      <c r="R63" s="94"/>
      <c r="S63" s="97"/>
      <c r="T63" s="94"/>
      <c r="U63" s="94"/>
      <c r="V63" s="16"/>
      <c r="W63" s="19"/>
      <c r="X63" s="98">
        <v>30</v>
      </c>
      <c r="Y63" s="109"/>
    </row>
    <row r="64" spans="1:26" ht="13.5" thickBot="1" x14ac:dyDescent="0.25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</row>
    <row r="65" spans="1:25" ht="24" thickBot="1" x14ac:dyDescent="0.25">
      <c r="A65" s="207" t="s">
        <v>66</v>
      </c>
      <c r="B65" s="208"/>
      <c r="C65" s="36"/>
      <c r="D65" s="37"/>
      <c r="E65" s="38"/>
      <c r="F65" s="36"/>
      <c r="G65" s="41">
        <f>G5+G56</f>
        <v>31</v>
      </c>
      <c r="H65" s="36"/>
      <c r="I65" s="36"/>
      <c r="J65" s="41">
        <f>J5+J56</f>
        <v>34</v>
      </c>
      <c r="K65" s="104"/>
      <c r="L65" s="36"/>
      <c r="M65" s="41">
        <f>M5+M56</f>
        <v>32</v>
      </c>
      <c r="N65" s="36"/>
      <c r="O65" s="36"/>
      <c r="P65" s="41">
        <f>P5+P56</f>
        <v>27</v>
      </c>
      <c r="Q65" s="38"/>
      <c r="R65" s="36"/>
      <c r="S65" s="41">
        <f>S5+S56</f>
        <v>30</v>
      </c>
      <c r="T65" s="36"/>
      <c r="U65" s="36"/>
      <c r="V65" s="41">
        <f>V5+V56</f>
        <v>26</v>
      </c>
      <c r="W65" s="110">
        <v>30</v>
      </c>
      <c r="X65" s="115">
        <f>SUM(G65:W65)</f>
        <v>210</v>
      </c>
      <c r="Y65" s="40"/>
    </row>
    <row r="69" spans="1:25" x14ac:dyDescent="0.2">
      <c r="A69"/>
    </row>
  </sheetData>
  <mergeCells count="30">
    <mergeCell ref="A1:Y1"/>
    <mergeCell ref="Z2:Z4"/>
    <mergeCell ref="A65:B65"/>
    <mergeCell ref="Y2:Y4"/>
    <mergeCell ref="A2:A4"/>
    <mergeCell ref="B2:B4"/>
    <mergeCell ref="C2:C4"/>
    <mergeCell ref="D2:D4"/>
    <mergeCell ref="E3:F3"/>
    <mergeCell ref="H3:I3"/>
    <mergeCell ref="Q3:R3"/>
    <mergeCell ref="S3:S4"/>
    <mergeCell ref="X2:X4"/>
    <mergeCell ref="E2:J2"/>
    <mergeCell ref="K2:P2"/>
    <mergeCell ref="N3:O3"/>
    <mergeCell ref="P3:P4"/>
    <mergeCell ref="Q2:V2"/>
    <mergeCell ref="G3:G4"/>
    <mergeCell ref="J3:J4"/>
    <mergeCell ref="A64:Y64"/>
    <mergeCell ref="A60:B60"/>
    <mergeCell ref="A62:B62"/>
    <mergeCell ref="A59:Y59"/>
    <mergeCell ref="A56:B56"/>
    <mergeCell ref="M3:M4"/>
    <mergeCell ref="K3:L3"/>
    <mergeCell ref="T3:U3"/>
    <mergeCell ref="V3:V4"/>
    <mergeCell ref="A5:B5"/>
  </mergeCells>
  <phoneticPr fontId="0" type="noConversion"/>
  <hyperlinks>
    <hyperlink ref="B40" r:id="rId1" display="Regionális gazdaságtan I. "/>
    <hyperlink ref="B41" r:id="rId2"/>
    <hyperlink ref="B45" r:id="rId3" display="Településfejlesztési ismeretek"/>
    <hyperlink ref="B52" r:id="rId4" display="Nemzetközi agrárfejlesztés és kereskedelem"/>
    <hyperlink ref="B53" r:id="rId5"/>
    <hyperlink ref="B54" r:id="rId6"/>
    <hyperlink ref="B27" r:id="rId7" display="Agrárgazdaságtan, agrárpolitika I."/>
    <hyperlink ref="B28" r:id="rId8" display="Agrárgazdaságtan, agrárpolitika II.  "/>
    <hyperlink ref="B33" r:id="rId9"/>
    <hyperlink ref="B35" r:id="rId10"/>
    <hyperlink ref="B38" r:id="rId11"/>
    <hyperlink ref="B34" r:id="rId12" display="Marketing*"/>
    <hyperlink ref="B25" r:id="rId13"/>
    <hyperlink ref="B24" r:id="rId14"/>
    <hyperlink ref="B20" r:id="rId15"/>
    <hyperlink ref="B32" r:id="rId16"/>
    <hyperlink ref="B44" r:id="rId17"/>
    <hyperlink ref="B16" r:id="rId18"/>
    <hyperlink ref="B18" r:id="rId19"/>
    <hyperlink ref="B19" r:id="rId20"/>
    <hyperlink ref="B47" r:id="rId21" display="Regionális gazdaságfejlesztés  "/>
    <hyperlink ref="B48" r:id="rId22" display="Terület és projekttervezési ismeretek"/>
    <hyperlink ref="B14" r:id="rId23" display="Agrár információs rendszerek  "/>
    <hyperlink ref="B11" r:id="rId24"/>
    <hyperlink ref="B13" r:id="rId25"/>
    <hyperlink ref="B12" r:id="rId26"/>
    <hyperlink ref="B10" r:id="rId27"/>
    <hyperlink ref="B9" r:id="rId28"/>
    <hyperlink ref="B7" r:id="rId29"/>
    <hyperlink ref="B17" r:id="rId30"/>
    <hyperlink ref="B21" r:id="rId31"/>
    <hyperlink ref="B22" r:id="rId32"/>
    <hyperlink ref="B23" r:id="rId33"/>
    <hyperlink ref="B29" r:id="rId34" display="Környezetpolitika"/>
    <hyperlink ref="B30" r:id="rId35"/>
    <hyperlink ref="B31" r:id="rId36" display="Szervezeti magatartás*"/>
    <hyperlink ref="B36" r:id="rId37"/>
    <hyperlink ref="B37" r:id="rId38"/>
    <hyperlink ref="B42" r:id="rId39" display="Tanulás és kutatásmódszertan"/>
    <hyperlink ref="B43" r:id="rId40"/>
    <hyperlink ref="B46" r:id="rId41" display="Településmarketing "/>
    <hyperlink ref="B51" r:id="rId42"/>
    <hyperlink ref="B8" r:id="rId43"/>
  </hyperlinks>
  <pageMargins left="0.19685039370078741" right="0.19685039370078741" top="0.19685039370078741" bottom="0.19685039370078741" header="0.19685039370078741" footer="0.19685039370078741"/>
  <pageSetup paperSize="9" scale="64" orientation="landscape" r:id="rId4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zoomScaleSheetLayoutView="100" workbookViewId="0">
      <selection activeCell="A13" sqref="A13"/>
    </sheetView>
  </sheetViews>
  <sheetFormatPr defaultRowHeight="12.75" x14ac:dyDescent="0.2"/>
  <cols>
    <col min="26" max="26" width="10.85546875" customWidth="1"/>
  </cols>
  <sheetData>
    <row r="1" spans="1:26" ht="13.5" thickBot="1" x14ac:dyDescent="0.25">
      <c r="A1" s="240" t="s">
        <v>70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2"/>
    </row>
    <row r="2" spans="1:26" x14ac:dyDescent="0.2">
      <c r="A2" s="243" t="s">
        <v>71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5"/>
    </row>
    <row r="3" spans="1:26" x14ac:dyDescent="0.2">
      <c r="A3" s="246" t="s">
        <v>72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</row>
    <row r="4" spans="1:26" x14ac:dyDescent="0.2">
      <c r="A4" s="247" t="s">
        <v>73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1:26" x14ac:dyDescent="0.2">
      <c r="A5" s="247" t="s">
        <v>74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</row>
    <row r="6" spans="1:26" x14ac:dyDescent="0.2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4.25" x14ac:dyDescent="0.2">
      <c r="A7" s="106" t="s">
        <v>108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x14ac:dyDescent="0.2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</row>
    <row r="9" spans="1:26" ht="14.25" x14ac:dyDescent="0.2">
      <c r="A9" s="248" t="s">
        <v>109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</row>
    <row r="10" spans="1:26" x14ac:dyDescent="0.2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</row>
    <row r="11" spans="1:26" ht="14.25" x14ac:dyDescent="0.2">
      <c r="A11" s="248" t="s">
        <v>110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</row>
    <row r="12" spans="1:26" ht="14.25" x14ac:dyDescent="0.2">
      <c r="A12" s="189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x14ac:dyDescent="0.2">
      <c r="A13" s="190" t="s">
        <v>211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x14ac:dyDescent="0.2">
      <c r="A14" s="190" t="s">
        <v>212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x14ac:dyDescent="0.2">
      <c r="A15" s="190" t="s">
        <v>213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x14ac:dyDescent="0.2">
      <c r="A16" s="249" t="s">
        <v>214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</row>
    <row r="17" spans="1:26" x14ac:dyDescent="0.2">
      <c r="A17" s="251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</row>
    <row r="18" spans="1:26" x14ac:dyDescent="0.2">
      <c r="A18" s="254" t="s">
        <v>75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6"/>
    </row>
    <row r="19" spans="1:26" x14ac:dyDescent="0.2">
      <c r="A19" s="246" t="s">
        <v>76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26" x14ac:dyDescent="0.2">
      <c r="A20" s="253" t="s">
        <v>111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</row>
    <row r="21" spans="1:26" x14ac:dyDescent="0.2">
      <c r="A21" s="247" t="s">
        <v>77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</row>
    <row r="22" spans="1:26" x14ac:dyDescent="0.2">
      <c r="A22" s="247" t="s">
        <v>78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</row>
    <row r="23" spans="1:26" x14ac:dyDescent="0.2">
      <c r="A23" s="252" t="s">
        <v>79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</row>
    <row r="24" spans="1:26" x14ac:dyDescent="0.2">
      <c r="A24" s="126" t="s">
        <v>194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</row>
    <row r="25" spans="1:26" x14ac:dyDescent="0.2">
      <c r="A25" s="254" t="s">
        <v>80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6"/>
    </row>
    <row r="26" spans="1:26" x14ac:dyDescent="0.2">
      <c r="A26" s="257" t="s">
        <v>81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</row>
    <row r="27" spans="1:26" x14ac:dyDescent="0.2">
      <c r="A27" s="247" t="s">
        <v>82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</row>
    <row r="28" spans="1:26" x14ac:dyDescent="0.2">
      <c r="A28" s="247" t="s">
        <v>193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</row>
    <row r="29" spans="1:26" x14ac:dyDescent="0.2">
      <c r="A29" s="247" t="s">
        <v>83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</row>
    <row r="30" spans="1:26" x14ac:dyDescent="0.2">
      <c r="A30" s="247" t="s">
        <v>84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</row>
    <row r="31" spans="1:26" x14ac:dyDescent="0.2">
      <c r="A31" s="258" t="s">
        <v>85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</row>
    <row r="32" spans="1:26" x14ac:dyDescent="0.2">
      <c r="A32" s="247" t="s">
        <v>86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</row>
    <row r="33" spans="1:26" x14ac:dyDescent="0.2">
      <c r="A33" s="247" t="s">
        <v>87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</row>
    <row r="34" spans="1:26" x14ac:dyDescent="0.2">
      <c r="A34" s="247" t="s">
        <v>88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</row>
    <row r="35" spans="1:26" x14ac:dyDescent="0.2">
      <c r="A35" s="247" t="s">
        <v>89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</row>
    <row r="36" spans="1:26" x14ac:dyDescent="0.2">
      <c r="A36" s="247" t="s">
        <v>90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</row>
    <row r="37" spans="1:26" x14ac:dyDescent="0.2">
      <c r="A37" s="247" t="s">
        <v>91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</row>
    <row r="38" spans="1:26" x14ac:dyDescent="0.2">
      <c r="A38" s="247" t="s">
        <v>92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</row>
    <row r="39" spans="1:26" x14ac:dyDescent="0.2">
      <c r="A39" s="247" t="s">
        <v>93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</row>
    <row r="40" spans="1:26" x14ac:dyDescent="0.2">
      <c r="A40" s="258" t="s">
        <v>94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</row>
    <row r="41" spans="1:26" x14ac:dyDescent="0.2">
      <c r="A41" s="247" t="s">
        <v>95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</row>
    <row r="42" spans="1:26" x14ac:dyDescent="0.2">
      <c r="A42" s="247" t="s">
        <v>96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26" x14ac:dyDescent="0.2">
      <c r="A43" s="247" t="s">
        <v>97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</row>
    <row r="44" spans="1:26" x14ac:dyDescent="0.2">
      <c r="A44" s="247" t="s">
        <v>98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26" x14ac:dyDescent="0.2">
      <c r="A45" s="247" t="s">
        <v>99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26" x14ac:dyDescent="0.2">
      <c r="A46" s="247" t="s">
        <v>100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</row>
    <row r="47" spans="1:26" x14ac:dyDescent="0.2">
      <c r="A47" s="247" t="s">
        <v>101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</row>
    <row r="48" spans="1:26" x14ac:dyDescent="0.2">
      <c r="A48" s="254" t="s">
        <v>102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6"/>
    </row>
    <row r="49" spans="1:26" x14ac:dyDescent="0.2">
      <c r="A49" s="250" t="s">
        <v>103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</row>
    <row r="50" spans="1:26" x14ac:dyDescent="0.2">
      <c r="A50" s="254" t="s">
        <v>104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6"/>
    </row>
  </sheetData>
  <mergeCells count="43">
    <mergeCell ref="A30:Z30"/>
    <mergeCell ref="A31:Z31"/>
    <mergeCell ref="A50:Z50"/>
    <mergeCell ref="A36:Z36"/>
    <mergeCell ref="A37:Z37"/>
    <mergeCell ref="A38:Z38"/>
    <mergeCell ref="A39:Z39"/>
    <mergeCell ref="A40:Z40"/>
    <mergeCell ref="A41:Z41"/>
    <mergeCell ref="A48:Z48"/>
    <mergeCell ref="A42:Z42"/>
    <mergeCell ref="A43:Z43"/>
    <mergeCell ref="A44:Z44"/>
    <mergeCell ref="A45:Z45"/>
    <mergeCell ref="A46:Z46"/>
    <mergeCell ref="A47:Z47"/>
    <mergeCell ref="A33:Z33"/>
    <mergeCell ref="A49:Z49"/>
    <mergeCell ref="A32:Z32"/>
    <mergeCell ref="A11:Z11"/>
    <mergeCell ref="A17:Z17"/>
    <mergeCell ref="A34:Z34"/>
    <mergeCell ref="A35:Z35"/>
    <mergeCell ref="A20:Z20"/>
    <mergeCell ref="A21:Z21"/>
    <mergeCell ref="A22:Z22"/>
    <mergeCell ref="A23:Z23"/>
    <mergeCell ref="A25:Z25"/>
    <mergeCell ref="A26:Z26"/>
    <mergeCell ref="A18:Z18"/>
    <mergeCell ref="A19:Z19"/>
    <mergeCell ref="A27:Z27"/>
    <mergeCell ref="A28:Z28"/>
    <mergeCell ref="A29:Z29"/>
    <mergeCell ref="A8:Z8"/>
    <mergeCell ref="A9:Z9"/>
    <mergeCell ref="A10:Z10"/>
    <mergeCell ref="A16:Z16"/>
    <mergeCell ref="A1:Z1"/>
    <mergeCell ref="A2:Z2"/>
    <mergeCell ref="A3:Z3"/>
    <mergeCell ref="A4:Z4"/>
    <mergeCell ref="A5:Z5"/>
  </mergeCells>
  <phoneticPr fontId="35" type="noConversion"/>
  <pageMargins left="0.75" right="0.75" top="1" bottom="1" header="0.5" footer="0.5"/>
  <pageSetup paperSize="9" scale="5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Mintatanterv</vt:lpstr>
      <vt:lpstr>Megjegyzések</vt:lpstr>
      <vt:lpstr>Mintatanterv!Nyomtatási_terület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2017-01-11T15:00:49Z</cp:lastPrinted>
  <dcterms:created xsi:type="dcterms:W3CDTF">2006-03-14T16:11:24Z</dcterms:created>
  <dcterms:modified xsi:type="dcterms:W3CDTF">2018-10-11T09:27:58Z</dcterms:modified>
</cp:coreProperties>
</file>