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Gazd.inf. " sheetId="1" r:id="rId1"/>
    <sheet name="Megjegyzések" sheetId="2" r:id="rId2"/>
    <sheet name="megszűnő tárgyak" sheetId="3" state="hidden" r:id="rId3"/>
  </sheets>
  <definedNames>
    <definedName name="_xlnm.Print_Area" localSheetId="0">'Gazd.inf. '!$A$1:$AB$76</definedName>
    <definedName name="_xlnm.Print_Area" localSheetId="1">'Megjegyzések'!$A$1:$A$23</definedName>
    <definedName name="_xlnm.Print_Area" localSheetId="2">'megszűnő tárgyak'!#REF!</definedName>
  </definedNames>
  <calcPr fullCalcOnLoad="1"/>
</workbook>
</file>

<file path=xl/sharedStrings.xml><?xml version="1.0" encoding="utf-8"?>
<sst xmlns="http://schemas.openxmlformats.org/spreadsheetml/2006/main" count="516" uniqueCount="278">
  <si>
    <t>Tárgynév</t>
  </si>
  <si>
    <t>Jelleg</t>
  </si>
  <si>
    <t>Kredit</t>
  </si>
  <si>
    <t>Tárgyfelelős</t>
  </si>
  <si>
    <t>K</t>
  </si>
  <si>
    <t>ea</t>
  </si>
  <si>
    <t>sz</t>
  </si>
  <si>
    <t>v</t>
  </si>
  <si>
    <t>Tallós Péter</t>
  </si>
  <si>
    <t>Vállalatgazdaságtan</t>
  </si>
  <si>
    <t>V</t>
  </si>
  <si>
    <t>Statisztika I.</t>
  </si>
  <si>
    <t>gyj</t>
  </si>
  <si>
    <t>Analízis</t>
  </si>
  <si>
    <t>Közgazdaságtan</t>
  </si>
  <si>
    <t>Lineáris algebra</t>
  </si>
  <si>
    <t>Jog</t>
  </si>
  <si>
    <t>Csala Péter</t>
  </si>
  <si>
    <t>Információmenedzsment</t>
  </si>
  <si>
    <t>Operációs rendszerek</t>
  </si>
  <si>
    <t>Szoftver-technológia I.</t>
  </si>
  <si>
    <t>Valószínűségszámítás</t>
  </si>
  <si>
    <t>Racsmány Anna</t>
  </si>
  <si>
    <t>Adatbázis rendszerek</t>
  </si>
  <si>
    <t>Operációkutatás</t>
  </si>
  <si>
    <t>Statisztika II.</t>
  </si>
  <si>
    <t>Számítástudomány</t>
  </si>
  <si>
    <t>Szoftver-technológia II.</t>
  </si>
  <si>
    <t>Tanszék</t>
  </si>
  <si>
    <t>KR</t>
  </si>
  <si>
    <t>Informatikai rendszerek fejlesztése</t>
  </si>
  <si>
    <t>Fazakas Gergely</t>
  </si>
  <si>
    <t>Lukács János</t>
  </si>
  <si>
    <t>Kő Andrea</t>
  </si>
  <si>
    <t>Integrált rendszerek fejlesztése</t>
  </si>
  <si>
    <t>Ternai Katalin</t>
  </si>
  <si>
    <t>Menedzsment kontroll (Controlling)</t>
  </si>
  <si>
    <t xml:space="preserve">Médiagazdaságtan </t>
  </si>
  <si>
    <t>Infrastruktúra menedzsment</t>
  </si>
  <si>
    <t>Szabó Zoltán</t>
  </si>
  <si>
    <t>Lovrics László</t>
  </si>
  <si>
    <t>Bara Zoltán</t>
  </si>
  <si>
    <t xml:space="preserve">ERP II. </t>
  </si>
  <si>
    <t xml:space="preserve">Üzleti intelligencia </t>
  </si>
  <si>
    <t xml:space="preserve">Minőség, audit </t>
  </si>
  <si>
    <t>Folyamat-menedzsment</t>
  </si>
  <si>
    <t>Infrastruktúra-menedzsment a közigazgatásban</t>
  </si>
  <si>
    <t>Vezetéstudományi Intézet</t>
  </si>
  <si>
    <t>Kis Gergely</t>
  </si>
  <si>
    <t>Szakszeminárium, diplomamunka</t>
  </si>
  <si>
    <t>Matematika Tsz.</t>
  </si>
  <si>
    <t>Számítástudományi Tsz.</t>
  </si>
  <si>
    <t>Összehasonlító Gazdaságtan Tsz.</t>
  </si>
  <si>
    <t>Statisztika Tsz.</t>
  </si>
  <si>
    <t>Üzleti Gazdaságtan Tsz.</t>
  </si>
  <si>
    <t>Információrendszerek Tsz.</t>
  </si>
  <si>
    <t>Operációkutatás Tsz.</t>
  </si>
  <si>
    <t>Kód</t>
  </si>
  <si>
    <t>Bevezetés a politikatudományba</t>
  </si>
  <si>
    <t>Politikatudományi Intézet</t>
  </si>
  <si>
    <t>Magyari Beck István</t>
  </si>
  <si>
    <t>Gazdaságszociológia</t>
  </si>
  <si>
    <t>Szociológia és Társadalompol. Int.</t>
  </si>
  <si>
    <t>Korszerű IT biztonság</t>
  </si>
  <si>
    <t xml:space="preserve">  </t>
  </si>
  <si>
    <t>Pogány Ágnes</t>
  </si>
  <si>
    <t>Logisztika és Ellátási Lánc Men.Tsz.</t>
  </si>
  <si>
    <t>Tevékenységmenedzsment</t>
  </si>
  <si>
    <t>Nouveau Micro- and Industrial Economie</t>
  </si>
  <si>
    <t>CEMS</t>
  </si>
  <si>
    <t>Henri Vedie</t>
  </si>
  <si>
    <t>Görög Mihály</t>
  </si>
  <si>
    <t>Stratégia és Projektvezetés Tsz.</t>
  </si>
  <si>
    <t>Urbán Ágnes</t>
  </si>
  <si>
    <t xml:space="preserve">Internet alkalmazásfejlesztés </t>
  </si>
  <si>
    <t xml:space="preserve">Portáltechnológiák II </t>
  </si>
  <si>
    <t>Fodor Szabina</t>
  </si>
  <si>
    <t>Számítástudományi tanszék</t>
  </si>
  <si>
    <t>Kis András</t>
  </si>
  <si>
    <t>Mohácsi László</t>
  </si>
  <si>
    <t>Láng Blanka</t>
  </si>
  <si>
    <t>4MA12NAK12B</t>
  </si>
  <si>
    <t>2VL60NBK01B</t>
  </si>
  <si>
    <t>4MI25NBK04B</t>
  </si>
  <si>
    <t>4ST14NAK04B</t>
  </si>
  <si>
    <t>7PO10NDV08B</t>
  </si>
  <si>
    <t>7FI01NDV04B</t>
  </si>
  <si>
    <t>7SO30NDV15B</t>
  </si>
  <si>
    <t>7FI01NDV05B</t>
  </si>
  <si>
    <t>7GT02NDV04B</t>
  </si>
  <si>
    <t>2SZ31NFV01B</t>
  </si>
  <si>
    <t>2IR32NAK05B</t>
  </si>
  <si>
    <t>2SZ31NAK08B</t>
  </si>
  <si>
    <t>4MA12NAK07B</t>
  </si>
  <si>
    <t>2SZ31NAK11B</t>
  </si>
  <si>
    <t>4OP13NAK01B</t>
  </si>
  <si>
    <t>4ST14NAK05B</t>
  </si>
  <si>
    <t>2SZ31NAK12B</t>
  </si>
  <si>
    <t>2SZ31NAK13B</t>
  </si>
  <si>
    <t>2VE81NGK07B</t>
  </si>
  <si>
    <t>2IR32NAK12B</t>
  </si>
  <si>
    <t>2IR32NAK11B</t>
  </si>
  <si>
    <t>TES_TESTNEV</t>
  </si>
  <si>
    <t>2CM99NCV01B</t>
  </si>
  <si>
    <t>Szakszeminárium</t>
  </si>
  <si>
    <t>2IR32NDK03B</t>
  </si>
  <si>
    <t>2IR32NDK04B</t>
  </si>
  <si>
    <t>2IR32NDK06B</t>
  </si>
  <si>
    <t>2IR32NDK08B</t>
  </si>
  <si>
    <t>2SZ31NCV04B</t>
  </si>
  <si>
    <t>2SZ31NCV06B</t>
  </si>
  <si>
    <t>2SZ31NDV13B</t>
  </si>
  <si>
    <t>Webfejlesztés</t>
  </si>
  <si>
    <t>2IR32NDK11B</t>
  </si>
  <si>
    <t>Alkalmazásfejlesztés</t>
  </si>
  <si>
    <t>2SZ31NDV03B</t>
  </si>
  <si>
    <t>Bevezetés az E-businessbe</t>
  </si>
  <si>
    <t>Szakértői rendszerek</t>
  </si>
  <si>
    <t>2IR32NDK01B</t>
  </si>
  <si>
    <t>2BE34NDK01B</t>
  </si>
  <si>
    <t>Testnevelési és Sportközpont</t>
  </si>
  <si>
    <t>ai</t>
  </si>
  <si>
    <t>2IR32NAK14B</t>
  </si>
  <si>
    <t>2IR32NDK15B</t>
  </si>
  <si>
    <t>2IR32NDK16B</t>
  </si>
  <si>
    <t>Pénzügyi Számvitel Tsz.</t>
  </si>
  <si>
    <t>2SZ31NAK14B</t>
  </si>
  <si>
    <t>Számítógép-hálózatok</t>
  </si>
  <si>
    <t xml:space="preserve">2SZ31NAK04B </t>
  </si>
  <si>
    <t>Projektvezetés</t>
  </si>
  <si>
    <t>2IR32NAK09B</t>
  </si>
  <si>
    <t>Modellezés</t>
  </si>
  <si>
    <t>2SA53NAK01B</t>
  </si>
  <si>
    <t xml:space="preserve">Számvitel alapjai </t>
  </si>
  <si>
    <t>2SA53NCK04B</t>
  </si>
  <si>
    <t>Vezetői számvitel</t>
  </si>
  <si>
    <t>Vezetői Számvitel Tsz.</t>
  </si>
  <si>
    <t>2IR32NAK13B</t>
  </si>
  <si>
    <t>Vezetés és szervezés</t>
  </si>
  <si>
    <t>2VE81NGK14B</t>
  </si>
  <si>
    <t>2BE52NAK01B</t>
  </si>
  <si>
    <t>Vállalati pénzügyek</t>
  </si>
  <si>
    <t>Befektetések és Vállalati Pénzügy Tsz.</t>
  </si>
  <si>
    <t>2JO11NAK04B</t>
  </si>
  <si>
    <t>4MA12NAK31B</t>
  </si>
  <si>
    <t xml:space="preserve">Filozófia  </t>
  </si>
  <si>
    <t xml:space="preserve">Gazdaságpszichológia </t>
  </si>
  <si>
    <t xml:space="preserve">Gazdaságtörténet </t>
  </si>
  <si>
    <t>2SZ31NAV01B</t>
  </si>
  <si>
    <t>Felhasználói felületek és üzleti logika</t>
  </si>
  <si>
    <t>2SZ31NAK20B</t>
  </si>
  <si>
    <t>2SZ31NAK22B</t>
  </si>
  <si>
    <t>Fehér Péter</t>
  </si>
  <si>
    <t>Portáltechnológiák</t>
  </si>
  <si>
    <t>Pintér Róbert</t>
  </si>
  <si>
    <t>Megszűnő tárgyak:</t>
  </si>
  <si>
    <t>Jogi kockázatok az e-businessben</t>
  </si>
  <si>
    <t>Polyák Gábor</t>
  </si>
  <si>
    <t>III. évfolyam</t>
  </si>
  <si>
    <t>Összesen</t>
  </si>
  <si>
    <t>KV</t>
  </si>
  <si>
    <t>Kritérium tárgyak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</si>
  <si>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</si>
  <si>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</si>
  <si>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</si>
  <si>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</si>
  <si>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</si>
  <si>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</si>
  <si>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</si>
  <si>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</si>
  <si>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</si>
  <si>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</si>
  <si>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</si>
  <si>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</si>
  <si>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</si>
  <si>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</si>
  <si>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Kurtán Sándor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</si>
  <si>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</si>
  <si>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</si>
  <si>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</si>
  <si>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</si>
  <si>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</si>
  <si>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</si>
  <si>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Marketingkutatás és Fogy.Magatartás Tsz.-DSG</t>
  </si>
  <si>
    <t>2DS91NAK03B</t>
  </si>
  <si>
    <t>Investierung und Finanzierung</t>
  </si>
  <si>
    <t>2EB34NDK02B</t>
  </si>
  <si>
    <t>2IR32NDK19B</t>
  </si>
  <si>
    <t>2SZ31NDK02B</t>
  </si>
  <si>
    <t>TOTAL</t>
  </si>
  <si>
    <r>
      <t>IDEGEN NYELV</t>
    </r>
    <r>
      <rPr>
        <vertAlign val="superscript"/>
        <sz val="10"/>
        <rFont val="Arial"/>
        <family val="2"/>
      </rPr>
      <t xml:space="preserve"> 3</t>
    </r>
  </si>
  <si>
    <t>Dobos Ágota</t>
  </si>
  <si>
    <t>Idegen Nyelvi Oktató- és Kutatóközpont</t>
  </si>
  <si>
    <t>Szabadon választható</t>
  </si>
  <si>
    <t xml:space="preserve">Vezetés és Kontroll 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</si>
  <si>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</si>
  <si>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</si>
  <si>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</si>
  <si>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</si>
  <si>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</si>
  <si>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</si>
  <si>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</si>
  <si>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</si>
  <si>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</si>
  <si>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</si>
  <si>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</si>
  <si>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2IR32NAK06B</t>
  </si>
  <si>
    <t>2IR32NAK08B</t>
  </si>
  <si>
    <r>
      <t xml:space="preserve">2SZ31NAK22B Szoftver-technológia I. (új) </t>
    </r>
    <r>
      <rPr>
        <u val="single"/>
        <sz val="10"/>
        <rFont val="Arial"/>
        <family val="2"/>
      </rPr>
      <t>VAGY</t>
    </r>
    <r>
      <rPr>
        <sz val="10"/>
        <rFont val="Arial"/>
        <family val="2"/>
      </rPr>
      <t xml:space="preserve"> 2IR32NAK06B Szoftver-technológia I. (régi) tárgy teljesítése</t>
    </r>
  </si>
  <si>
    <t>2ME43NAK03B (csak GINF szakon ezen a kódon)</t>
  </si>
  <si>
    <t>Infokommunikációs Tsz.</t>
  </si>
  <si>
    <t>2EB34NAK01B</t>
  </si>
  <si>
    <t>Szakmai kötelező tárgyak</t>
  </si>
  <si>
    <t>Alapozó kötelező tárgyak</t>
  </si>
  <si>
    <t>Döntéselmélet Tsz.</t>
  </si>
  <si>
    <t>Zoltayné Paprika Zita</t>
  </si>
  <si>
    <t>Döntési technikák</t>
  </si>
  <si>
    <t>2VL60NBK03B</t>
  </si>
  <si>
    <t>2SP72NAK01B</t>
  </si>
  <si>
    <t>Egyedi projektek vezetése</t>
  </si>
  <si>
    <t>Számítógép-architektúrák</t>
  </si>
  <si>
    <t>Teljes előkövetelmény:
2SA53NAK01B, Számvitel alapjai</t>
  </si>
  <si>
    <t>2VL60NBK10B</t>
  </si>
  <si>
    <t>Integrált rendszerek</t>
  </si>
  <si>
    <t>Szántó Zoltán</t>
  </si>
  <si>
    <t>Gyenge Magdolna</t>
  </si>
  <si>
    <t xml:space="preserve">Verhalten in Organisationen und Personal </t>
  </si>
  <si>
    <t xml:space="preserve">u.a. </t>
  </si>
  <si>
    <t>2SP72NCK02B (G-kar)</t>
  </si>
  <si>
    <r>
      <t xml:space="preserve">3 </t>
    </r>
    <r>
      <rPr>
        <sz val="10"/>
        <rFont val="Arial"/>
        <family val="2"/>
      </rPr>
      <t>A hallgatók tanulmányaik során két féléven keresztül heti 4 órában tanulhatnak térítésmentesen nyelvet.</t>
    </r>
  </si>
  <si>
    <r>
      <t>Testnevelés</t>
    </r>
    <r>
      <rPr>
        <vertAlign val="superscript"/>
        <sz val="10"/>
        <rFont val="Arial"/>
        <family val="2"/>
      </rPr>
      <t xml:space="preserve"> 4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</si>
  <si>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</si>
  <si>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</si>
  <si>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A kötelező tárgyakon kívül a hallgatóknak a választható tárgyak közül vehetnek fel tárgyakat úgy, hogy a mintatanterv szerint haladva félévente legalább 30 kreditet teljesítsenek.</t>
    </r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</si>
  <si>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</si>
  <si>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</si>
  <si>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2VE81NAK07B</t>
  </si>
  <si>
    <t>Szervezeti magatartás tanszék - DSG</t>
  </si>
  <si>
    <t>Számonkérés</t>
  </si>
  <si>
    <t>IV.</t>
  </si>
  <si>
    <t>TM és intelligens rendszerek</t>
  </si>
  <si>
    <t>2EB34NCK05B</t>
  </si>
  <si>
    <t>E-kereskedelem</t>
  </si>
  <si>
    <t>Információs társadalom</t>
  </si>
  <si>
    <t>Kis Gergő</t>
  </si>
  <si>
    <r>
      <t xml:space="preserve">1 </t>
    </r>
    <r>
      <rPr>
        <sz val="10"/>
        <rFont val="Arial"/>
        <family val="2"/>
      </rPr>
      <t>A 3 szakmai kötelező tárgy mellett a hallgatóknak további 2 tárgyat 10 kredit értékben a szakmai kötelezően választható listából kell teljesíteniük</t>
    </r>
  </si>
  <si>
    <t>SAP nagyvállalati megoldás</t>
  </si>
  <si>
    <t>x</t>
  </si>
  <si>
    <t>2 tárgyat 10 kredit értékben a szakmai kötelezően választható listából kell teljesíteniük</t>
  </si>
  <si>
    <t>Kiss Olga</t>
  </si>
  <si>
    <t>2EB34NAK02B</t>
  </si>
  <si>
    <t>2IR32NBK02B</t>
  </si>
  <si>
    <t>2IR32NBK03B</t>
  </si>
  <si>
    <t>Tirnitz Tamás</t>
  </si>
  <si>
    <t>II. évfolyam</t>
  </si>
  <si>
    <t xml:space="preserve">záróvizsgakor </t>
  </si>
  <si>
    <t>Gazdaságinformatikus (BSc) alapképzési szak 2014/2015. operatív tanterve</t>
  </si>
  <si>
    <t>Racskó Péter</t>
  </si>
  <si>
    <t>Simon Judit</t>
  </si>
  <si>
    <t>Walter György</t>
  </si>
  <si>
    <t>Befektetések és Vállalati Pénzügy Tsz. -DSG</t>
  </si>
  <si>
    <t>Szilas Roland</t>
  </si>
  <si>
    <t>Vladár Csaba</t>
  </si>
  <si>
    <t>Kazainé Ónodi Annamária</t>
  </si>
  <si>
    <t>Deák Dániel</t>
  </si>
  <si>
    <t>Gazdasági Jogi Tanszék</t>
  </si>
  <si>
    <t>Solymosi Tamás</t>
  </si>
  <si>
    <t>Csetényi Arthur</t>
  </si>
  <si>
    <t>Matyusz Zsolt</t>
  </si>
  <si>
    <t>2SZ31NAK06B</t>
  </si>
  <si>
    <t>Informatika alapjai</t>
  </si>
  <si>
    <t>Dobák Miklós</t>
  </si>
  <si>
    <t>5</t>
  </si>
  <si>
    <t>2IR32NAV04B</t>
  </si>
  <si>
    <t>IKT start-up inkubátor projekt</t>
  </si>
  <si>
    <t>H</t>
  </si>
  <si>
    <t>Balogh Zsolt György</t>
  </si>
  <si>
    <t xml:space="preserve">I. évfolyam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</si>
</sst>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[$-40E]yyyy\.\ mmmm\ d\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6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trike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9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1"/>
      <color indexed="17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17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2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6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4" fillId="23" borderId="1" applyNumberFormat="0" applyAlignment="0" applyProtection="0"/>
    <xf numFmtId="0" fontId="3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40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55" fillId="2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5" borderId="7" applyNumberFormat="0" applyFont="0" applyAlignment="0" applyProtection="0"/>
    <xf numFmtId="0" fontId="58" fillId="26" borderId="0" applyNumberFormat="0" applyBorder="0" applyAlignment="0" applyProtection="0"/>
    <xf numFmtId="0" fontId="59" fillId="27" borderId="8" applyNumberFormat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27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4" fillId="30" borderId="13" xfId="0" applyFont="1" applyFill="1" applyBorder="1" applyAlignment="1">
      <alignment vertical="center"/>
    </xf>
    <xf numFmtId="0" fontId="15" fillId="30" borderId="10" xfId="49" applyFont="1" applyFill="1" applyBorder="1" applyAlignment="1" applyProtection="1" quotePrefix="1">
      <alignment horizontal="left"/>
      <protection/>
    </xf>
    <xf numFmtId="0" fontId="14" fillId="30" borderId="10" xfId="0" applyFont="1" applyFill="1" applyBorder="1" applyAlignment="1">
      <alignment horizontal="center" vertical="center"/>
    </xf>
    <xf numFmtId="0" fontId="14" fillId="30" borderId="14" xfId="0" applyFont="1" applyFill="1" applyBorder="1" applyAlignment="1">
      <alignment horizontal="center" vertical="center"/>
    </xf>
    <xf numFmtId="1" fontId="14" fillId="30" borderId="13" xfId="57" applyNumberFormat="1" applyFont="1" applyFill="1" applyBorder="1" applyAlignment="1">
      <alignment horizontal="center" vertical="center"/>
      <protection/>
    </xf>
    <xf numFmtId="1" fontId="14" fillId="30" borderId="15" xfId="57" applyNumberFormat="1" applyFont="1" applyFill="1" applyBorder="1" applyAlignment="1">
      <alignment horizontal="center" vertical="center"/>
      <protection/>
    </xf>
    <xf numFmtId="1" fontId="14" fillId="30" borderId="16" xfId="0" applyNumberFormat="1" applyFont="1" applyFill="1" applyBorder="1" applyAlignment="1">
      <alignment horizontal="center" vertical="center"/>
    </xf>
    <xf numFmtId="49" fontId="14" fillId="30" borderId="10" xfId="0" applyNumberFormat="1" applyFont="1" applyFill="1" applyBorder="1" applyAlignment="1">
      <alignment vertical="center" shrinkToFit="1"/>
    </xf>
    <xf numFmtId="0" fontId="14" fillId="30" borderId="10" xfId="0" applyFont="1" applyFill="1" applyBorder="1" applyAlignment="1">
      <alignment/>
    </xf>
    <xf numFmtId="0" fontId="16" fillId="30" borderId="15" xfId="0" applyFont="1" applyFill="1" applyBorder="1" applyAlignment="1">
      <alignment/>
    </xf>
    <xf numFmtId="0" fontId="14" fillId="30" borderId="0" xfId="0" applyFont="1" applyFill="1" applyBorder="1" applyAlignment="1">
      <alignment vertical="center"/>
    </xf>
    <xf numFmtId="0" fontId="0" fillId="27" borderId="11" xfId="0" applyFont="1" applyFill="1" applyBorder="1" applyAlignment="1">
      <alignment horizontal="center" vertical="center"/>
    </xf>
    <xf numFmtId="0" fontId="0" fillId="27" borderId="17" xfId="56" applyFont="1" applyFill="1" applyBorder="1" applyAlignment="1">
      <alignment horizontal="center" vertical="center" wrapText="1" shrinkToFit="1"/>
      <protection/>
    </xf>
    <xf numFmtId="0" fontId="0" fillId="27" borderId="15" xfId="0" applyNumberFormat="1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center" vertical="center" wrapText="1" shrinkToFit="1"/>
      <protection/>
    </xf>
    <xf numFmtId="0" fontId="0" fillId="0" borderId="11" xfId="56" applyFont="1" applyFill="1" applyBorder="1" applyAlignment="1">
      <alignment horizontal="center" vertical="center" wrapText="1" shrinkToFit="1"/>
      <protection/>
    </xf>
    <xf numFmtId="0" fontId="0" fillId="27" borderId="11" xfId="56" applyFont="1" applyFill="1" applyBorder="1" applyAlignment="1">
      <alignment horizontal="center" vertical="center" wrapText="1" shrinkToFit="1"/>
      <protection/>
    </xf>
    <xf numFmtId="0" fontId="0" fillId="27" borderId="17" xfId="0" applyFont="1" applyFill="1" applyBorder="1" applyAlignment="1">
      <alignment horizontal="center" vertical="center"/>
    </xf>
    <xf numFmtId="0" fontId="0" fillId="27" borderId="18" xfId="56" applyFont="1" applyFill="1" applyBorder="1" applyAlignment="1">
      <alignment horizontal="center" vertical="center" wrapText="1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13" fillId="25" borderId="25" xfId="0" applyFont="1" applyFill="1" applyBorder="1" applyAlignment="1">
      <alignment horizontal="center" vertical="center" wrapText="1"/>
    </xf>
    <xf numFmtId="0" fontId="20" fillId="27" borderId="26" xfId="0" applyFont="1" applyFill="1" applyBorder="1" applyAlignment="1">
      <alignment horizontal="center" vertical="center" wrapText="1"/>
    </xf>
    <xf numFmtId="0" fontId="2" fillId="0" borderId="10" xfId="49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vertical="center"/>
    </xf>
    <xf numFmtId="0" fontId="4" fillId="27" borderId="30" xfId="0" applyFont="1" applyFill="1" applyBorder="1" applyAlignment="1">
      <alignment horizontal="left" vertical="center" wrapText="1"/>
    </xf>
    <xf numFmtId="0" fontId="0" fillId="27" borderId="30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 wrapText="1"/>
    </xf>
    <xf numFmtId="0" fontId="0" fillId="27" borderId="29" xfId="0" applyFill="1" applyBorder="1" applyAlignment="1">
      <alignment vertical="center"/>
    </xf>
    <xf numFmtId="0" fontId="20" fillId="27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20" fillId="25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49" fontId="0" fillId="25" borderId="37" xfId="0" applyNumberFormat="1" applyFont="1" applyFill="1" applyBorder="1" applyAlignment="1">
      <alignment horizontal="center" vertical="center"/>
    </xf>
    <xf numFmtId="49" fontId="0" fillId="25" borderId="35" xfId="0" applyNumberFormat="1" applyFont="1" applyFill="1" applyBorder="1" applyAlignment="1">
      <alignment horizontal="center" vertical="center"/>
    </xf>
    <xf numFmtId="1" fontId="20" fillId="25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27" borderId="39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9" fillId="25" borderId="29" xfId="0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/>
    </xf>
    <xf numFmtId="0" fontId="9" fillId="25" borderId="39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7" borderId="39" xfId="0" applyFont="1" applyFill="1" applyBorder="1" applyAlignment="1">
      <alignment horizontal="center" vertical="center"/>
    </xf>
    <xf numFmtId="0" fontId="0" fillId="27" borderId="43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0" fillId="27" borderId="44" xfId="0" applyFont="1" applyFill="1" applyBorder="1" applyAlignment="1">
      <alignment horizontal="center" vertical="center"/>
    </xf>
    <xf numFmtId="0" fontId="18" fillId="27" borderId="2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0" fillId="27" borderId="28" xfId="0" applyFont="1" applyFill="1" applyBorder="1" applyAlignment="1">
      <alignment horizontal="center" vertical="center"/>
    </xf>
    <xf numFmtId="0" fontId="9" fillId="27" borderId="27" xfId="0" applyFont="1" applyFill="1" applyBorder="1" applyAlignment="1">
      <alignment horizontal="center" vertical="center"/>
    </xf>
    <xf numFmtId="0" fontId="9" fillId="27" borderId="21" xfId="0" applyFont="1" applyFill="1" applyBorder="1" applyAlignment="1">
      <alignment horizontal="center" vertical="center"/>
    </xf>
    <xf numFmtId="0" fontId="9" fillId="27" borderId="44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11" fillId="27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7" fillId="11" borderId="41" xfId="0" applyFont="1" applyFill="1" applyBorder="1" applyAlignment="1">
      <alignment vertical="center"/>
    </xf>
    <xf numFmtId="0" fontId="9" fillId="11" borderId="42" xfId="0" applyFont="1" applyFill="1" applyBorder="1" applyAlignment="1">
      <alignment vertical="center"/>
    </xf>
    <xf numFmtId="0" fontId="9" fillId="11" borderId="42" xfId="0" applyFont="1" applyFill="1" applyBorder="1" applyAlignment="1">
      <alignment horizontal="center" vertical="center"/>
    </xf>
    <xf numFmtId="0" fontId="23" fillId="11" borderId="42" xfId="0" applyFont="1" applyFill="1" applyBorder="1" applyAlignment="1">
      <alignment horizontal="center" vertical="center"/>
    </xf>
    <xf numFmtId="1" fontId="17" fillId="11" borderId="42" xfId="0" applyNumberFormat="1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vertical="center" wrapText="1"/>
    </xf>
    <xf numFmtId="0" fontId="0" fillId="27" borderId="46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49" applyFont="1" applyFill="1" applyBorder="1" applyAlignment="1" applyProtection="1">
      <alignment vertical="center"/>
      <protection/>
    </xf>
    <xf numFmtId="0" fontId="6" fillId="25" borderId="30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25" borderId="34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 wrapText="1"/>
    </xf>
    <xf numFmtId="0" fontId="20" fillId="25" borderId="32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4" fillId="0" borderId="4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vertical="center"/>
    </xf>
    <xf numFmtId="0" fontId="0" fillId="25" borderId="48" xfId="0" applyNumberFormat="1" applyFont="1" applyFill="1" applyBorder="1" applyAlignment="1">
      <alignment horizontal="center" vertical="center"/>
    </xf>
    <xf numFmtId="0" fontId="23" fillId="11" borderId="4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28" fillId="0" borderId="15" xfId="49" applyFont="1" applyFill="1" applyBorder="1" applyAlignment="1" applyProtection="1">
      <alignment horizontal="left" vertical="center"/>
      <protection/>
    </xf>
    <xf numFmtId="0" fontId="2" fillId="0" borderId="10" xfId="49" applyFont="1" applyFill="1" applyBorder="1" applyAlignment="1" applyProtection="1">
      <alignment horizontal="left" vertical="center"/>
      <protection/>
    </xf>
    <xf numFmtId="0" fontId="2" fillId="0" borderId="10" xfId="49" applyFont="1" applyFill="1" applyBorder="1" applyAlignment="1" applyProtection="1">
      <alignment horizontal="left" vertical="center" wrapText="1"/>
      <protection/>
    </xf>
    <xf numFmtId="0" fontId="2" fillId="0" borderId="49" xfId="49" applyFont="1" applyFill="1" applyBorder="1" applyAlignment="1" applyProtection="1">
      <alignment vertical="center" wrapText="1"/>
      <protection/>
    </xf>
    <xf numFmtId="0" fontId="2" fillId="0" borderId="10" xfId="49" applyFont="1" applyFill="1" applyBorder="1" applyAlignment="1" applyProtection="1">
      <alignment vertical="center" wrapText="1"/>
      <protection/>
    </xf>
    <xf numFmtId="0" fontId="2" fillId="0" borderId="14" xfId="49" applyFont="1" applyFill="1" applyBorder="1" applyAlignment="1" applyProtection="1">
      <alignment vertical="center"/>
      <protection/>
    </xf>
    <xf numFmtId="0" fontId="0" fillId="0" borderId="5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27" borderId="15" xfId="0" applyNumberFormat="1" applyFont="1" applyFill="1" applyBorder="1" applyAlignment="1">
      <alignment horizontal="center" vertical="center"/>
    </xf>
    <xf numFmtId="49" fontId="0" fillId="27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27" borderId="49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27" borderId="52" xfId="0" applyFont="1" applyFill="1" applyBorder="1" applyAlignment="1">
      <alignment horizontal="center" vertical="center"/>
    </xf>
    <xf numFmtId="0" fontId="0" fillId="27" borderId="53" xfId="0" applyFont="1" applyFill="1" applyBorder="1" applyAlignment="1">
      <alignment horizontal="center" vertical="center"/>
    </xf>
    <xf numFmtId="0" fontId="0" fillId="27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0" fillId="27" borderId="5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 shrinkToFit="1"/>
    </xf>
    <xf numFmtId="0" fontId="0" fillId="27" borderId="14" xfId="0" applyFont="1" applyFill="1" applyBorder="1" applyAlignment="1">
      <alignment horizontal="center" vertical="center" shrinkToFit="1"/>
    </xf>
    <xf numFmtId="0" fontId="0" fillId="27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7" borderId="5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49" fontId="0" fillId="27" borderId="14" xfId="0" applyNumberFormat="1" applyFont="1" applyFill="1" applyBorder="1" applyAlignment="1">
      <alignment horizontal="center" vertical="center"/>
    </xf>
    <xf numFmtId="49" fontId="0" fillId="27" borderId="5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27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5" fillId="27" borderId="39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11" fillId="27" borderId="44" xfId="0" applyFont="1" applyFill="1" applyBorder="1" applyAlignment="1">
      <alignment vertical="center" wrapText="1"/>
    </xf>
    <xf numFmtId="0" fontId="2" fillId="0" borderId="14" xfId="49" applyFill="1" applyBorder="1" applyAlignment="1" applyProtection="1">
      <alignment horizontal="left" vertical="center"/>
      <protection/>
    </xf>
    <xf numFmtId="0" fontId="4" fillId="27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" fillId="0" borderId="10" xfId="49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49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57" applyNumberFormat="1" applyFont="1" applyFill="1" applyBorder="1" applyAlignment="1">
      <alignment horizontal="center" vertical="center"/>
      <protection/>
    </xf>
    <xf numFmtId="49" fontId="0" fillId="0" borderId="10" xfId="57" applyNumberFormat="1" applyFont="1" applyFill="1" applyBorder="1" applyAlignment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49" applyFill="1" applyBorder="1" applyAlignment="1" applyProtection="1" quotePrefix="1">
      <alignment horizontal="left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49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1" xfId="49" applyFill="1" applyBorder="1" applyAlignment="1" applyProtection="1" quotePrefix="1">
      <alignment horizontal="left" vertical="center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9" fillId="31" borderId="13" xfId="0" applyFont="1" applyFill="1" applyBorder="1" applyAlignment="1">
      <alignment vertical="center"/>
    </xf>
    <xf numFmtId="0" fontId="9" fillId="31" borderId="15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/>
    </xf>
    <xf numFmtId="0" fontId="0" fillId="25" borderId="48" xfId="0" applyFont="1" applyFill="1" applyBorder="1" applyAlignment="1">
      <alignment vertical="center"/>
    </xf>
    <xf numFmtId="0" fontId="0" fillId="32" borderId="48" xfId="0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0" fontId="2" fillId="0" borderId="14" xfId="49" applyFill="1" applyBorder="1" applyAlignment="1" applyProtection="1">
      <alignment horizontal="left" vertical="center" wrapText="1"/>
      <protection/>
    </xf>
    <xf numFmtId="0" fontId="2" fillId="0" borderId="10" xfId="49" applyFill="1" applyBorder="1" applyAlignment="1" applyProtection="1">
      <alignment horizontal="left" vertical="center"/>
      <protection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6" xfId="57" applyNumberFormat="1" applyFont="1" applyFill="1" applyBorder="1" applyAlignment="1">
      <alignment horizontal="center" vertical="center"/>
      <protection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24" fillId="0" borderId="59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1" fontId="0" fillId="0" borderId="13" xfId="57" applyNumberFormat="1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vertical="center"/>
    </xf>
    <xf numFmtId="0" fontId="0" fillId="27" borderId="15" xfId="0" applyFont="1" applyFill="1" applyBorder="1" applyAlignment="1">
      <alignment vertical="center"/>
    </xf>
    <xf numFmtId="0" fontId="0" fillId="27" borderId="13" xfId="0" applyFont="1" applyFill="1" applyBorder="1" applyAlignment="1">
      <alignment vertical="center" wrapText="1"/>
    </xf>
    <xf numFmtId="0" fontId="2" fillId="27" borderId="10" xfId="49" applyFill="1" applyBorder="1" applyAlignment="1" applyProtection="1">
      <alignment vertical="center" wrapText="1"/>
      <protection/>
    </xf>
    <xf numFmtId="0" fontId="5" fillId="0" borderId="50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13" fillId="25" borderId="30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0" xfId="49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0" fillId="27" borderId="10" xfId="0" applyNumberFormat="1" applyFont="1" applyFill="1" applyBorder="1" applyAlignment="1">
      <alignment horizontal="center" vertical="center"/>
    </xf>
    <xf numFmtId="0" fontId="0" fillId="27" borderId="5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62" xfId="0" applyFont="1" applyFill="1" applyBorder="1" applyAlignment="1">
      <alignment horizontal="center" vertical="center"/>
    </xf>
    <xf numFmtId="0" fontId="4" fillId="25" borderId="47" xfId="0" applyFont="1" applyFill="1" applyBorder="1" applyAlignment="1">
      <alignment horizontal="center" vertical="center"/>
    </xf>
    <xf numFmtId="0" fontId="4" fillId="25" borderId="63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27" borderId="64" xfId="0" applyFont="1" applyFill="1" applyBorder="1" applyAlignment="1">
      <alignment horizontal="center" vertical="center" wrapText="1"/>
    </xf>
    <xf numFmtId="0" fontId="0" fillId="27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27" borderId="15" xfId="0" applyFont="1" applyFill="1" applyBorder="1" applyAlignment="1">
      <alignment horizontal="center" vertical="center" textRotation="90" wrapText="1"/>
    </xf>
    <xf numFmtId="0" fontId="10" fillId="27" borderId="60" xfId="0" applyFont="1" applyFill="1" applyBorder="1" applyAlignment="1">
      <alignment horizontal="left" vertical="center" textRotation="90"/>
    </xf>
    <xf numFmtId="0" fontId="4" fillId="25" borderId="34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10" fillId="27" borderId="60" xfId="0" applyFont="1" applyFill="1" applyBorder="1" applyAlignment="1">
      <alignment horizontal="center" vertical="center" textRotation="90" wrapText="1"/>
    </xf>
    <xf numFmtId="0" fontId="10" fillId="27" borderId="48" xfId="0" applyFont="1" applyFill="1" applyBorder="1" applyAlignment="1">
      <alignment horizontal="center" vertical="center" textRotation="90" wrapText="1"/>
    </xf>
    <xf numFmtId="0" fontId="10" fillId="27" borderId="10" xfId="0" applyFont="1" applyFill="1" applyBorder="1" applyAlignment="1">
      <alignment horizontal="center" vertical="center" textRotation="90" wrapText="1"/>
    </xf>
    <xf numFmtId="0" fontId="10" fillId="27" borderId="20" xfId="0" applyFont="1" applyFill="1" applyBorder="1" applyAlignment="1">
      <alignment horizontal="left" vertical="center" textRotation="90"/>
    </xf>
    <xf numFmtId="0" fontId="18" fillId="27" borderId="62" xfId="0" applyFont="1" applyFill="1" applyBorder="1" applyAlignment="1">
      <alignment horizontal="left" vertical="center"/>
    </xf>
    <xf numFmtId="0" fontId="18" fillId="27" borderId="43" xfId="0" applyFont="1" applyFill="1" applyBorder="1" applyAlignment="1">
      <alignment horizontal="left" vertical="center"/>
    </xf>
    <xf numFmtId="0" fontId="18" fillId="25" borderId="66" xfId="0" applyFont="1" applyFill="1" applyBorder="1" applyAlignment="1">
      <alignment horizontal="left" vertical="center" wrapText="1"/>
    </xf>
    <xf numFmtId="0" fontId="18" fillId="25" borderId="6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0" fillId="27" borderId="64" xfId="0" applyFill="1" applyBorder="1" applyAlignment="1">
      <alignment horizontal="center" vertical="center" wrapText="1"/>
    </xf>
    <xf numFmtId="0" fontId="0" fillId="27" borderId="56" xfId="0" applyFill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left" vertical="center" wrapText="1"/>
    </xf>
    <xf numFmtId="0" fontId="18" fillId="25" borderId="54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left" vertical="center" wrapText="1"/>
    </xf>
    <xf numFmtId="0" fontId="19" fillId="27" borderId="28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27" borderId="42" xfId="0" applyFont="1" applyFill="1" applyBorder="1" applyAlignment="1">
      <alignment horizontal="center" vertical="center"/>
    </xf>
    <xf numFmtId="0" fontId="18" fillId="27" borderId="47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27" borderId="32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center" vertical="center" textRotation="90"/>
    </xf>
    <xf numFmtId="0" fontId="4" fillId="27" borderId="38" xfId="0" applyFont="1" applyFill="1" applyBorder="1" applyAlignment="1">
      <alignment horizontal="left" vertical="center" textRotation="90"/>
    </xf>
    <xf numFmtId="0" fontId="4" fillId="27" borderId="43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0" fontId="4" fillId="27" borderId="4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ginf" xfId="56"/>
    <cellStyle name="Normál_TANT200506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12B" TargetMode="External" /><Relationship Id="rId2" Type="http://schemas.openxmlformats.org/officeDocument/2006/relationships/hyperlink" Target="http://tantargy.uni-corvinus.hu/2SZ31NAK03B" TargetMode="External" /><Relationship Id="rId3" Type="http://schemas.openxmlformats.org/officeDocument/2006/relationships/hyperlink" Target="http://tantargy.uni-corvinus.hu/4MI25NBK04B" TargetMode="External" /><Relationship Id="rId4" Type="http://schemas.openxmlformats.org/officeDocument/2006/relationships/hyperlink" Target="http://tantargy.uni-corvinus.hu/4ST14NAK04B" TargetMode="External" /><Relationship Id="rId5" Type="http://schemas.openxmlformats.org/officeDocument/2006/relationships/hyperlink" Target="http://tantargy.uni-corvinus.hu/2VL60NBK01B" TargetMode="External" /><Relationship Id="rId6" Type="http://schemas.openxmlformats.org/officeDocument/2006/relationships/hyperlink" Target="http://tantargy.uni-corvinus.hu/4MA12NAK31B" TargetMode="External" /><Relationship Id="rId7" Type="http://schemas.openxmlformats.org/officeDocument/2006/relationships/hyperlink" Target="http://tantargy.uni-corvinus.hu/7PO10NDV08B" TargetMode="External" /><Relationship Id="rId8" Type="http://schemas.openxmlformats.org/officeDocument/2006/relationships/hyperlink" Target="http://tantargy.uni-corvinus.hu/7FI01NDV04B" TargetMode="External" /><Relationship Id="rId9" Type="http://schemas.openxmlformats.org/officeDocument/2006/relationships/hyperlink" Target="http://tantargy.uni-corvinus.hu/7FI01NDV05B" TargetMode="External" /><Relationship Id="rId10" Type="http://schemas.openxmlformats.org/officeDocument/2006/relationships/hyperlink" Target="http://tantargy.uni-corvinus.hu/7SO30NDV15B" TargetMode="External" /><Relationship Id="rId11" Type="http://schemas.openxmlformats.org/officeDocument/2006/relationships/hyperlink" Target="http://tantargy.uni-corvinus.hu/7GT02NDV04B" TargetMode="External" /><Relationship Id="rId12" Type="http://schemas.openxmlformats.org/officeDocument/2006/relationships/hyperlink" Target="http://tantargy.uni-corvinus.hu/2SZ31NFV01B" TargetMode="External" /><Relationship Id="rId13" Type="http://schemas.openxmlformats.org/officeDocument/2006/relationships/hyperlink" Target="http://tantargy.uni-corvinus.hu/2SZ31NDV03B" TargetMode="External" /><Relationship Id="rId14" Type="http://schemas.openxmlformats.org/officeDocument/2006/relationships/hyperlink" Target="http://tantargy.uni-corvinus.hu/2VE81NGK14B" TargetMode="External" /><Relationship Id="rId15" Type="http://schemas.openxmlformats.org/officeDocument/2006/relationships/hyperlink" Target="http://tantargy.uni-corvinus.hu/2JO11NAK04B" TargetMode="External" /><Relationship Id="rId16" Type="http://schemas.openxmlformats.org/officeDocument/2006/relationships/hyperlink" Target="http://tantargy.uni-corvinus.hu/2VL60NBK10B" TargetMode="External" /><Relationship Id="rId17" Type="http://schemas.openxmlformats.org/officeDocument/2006/relationships/hyperlink" Target="http://tantargy.uni-corvinus.hu/2SZ31NDV13B" TargetMode="External" /><Relationship Id="rId18" Type="http://schemas.openxmlformats.org/officeDocument/2006/relationships/hyperlink" Target="http://tantargy.uni-corvinus.hu/2SZ31NAK20B" TargetMode="External" /><Relationship Id="rId19" Type="http://schemas.openxmlformats.org/officeDocument/2006/relationships/hyperlink" Target="http://tantargy.uni-corvinus.hu/2SZ31NAK14B" TargetMode="External" /><Relationship Id="rId20" Type="http://schemas.openxmlformats.org/officeDocument/2006/relationships/hyperlink" Target="http://tantargy.uni-corvinus.hu/4ST14NAK05B" TargetMode="External" /><Relationship Id="rId21" Type="http://schemas.openxmlformats.org/officeDocument/2006/relationships/hyperlink" Target="http://tantargy.uni-corvinus.hu/4OP13NAK01B" TargetMode="External" /><Relationship Id="rId22" Type="http://schemas.openxmlformats.org/officeDocument/2006/relationships/hyperlink" Target="http://tantargy.uni-corvinus.hu/2SZ31NAK11B" TargetMode="External" /><Relationship Id="rId23" Type="http://schemas.openxmlformats.org/officeDocument/2006/relationships/hyperlink" Target="http://tantargy.uni-corvinus.hu/4MA12NAK07B" TargetMode="External" /><Relationship Id="rId24" Type="http://schemas.openxmlformats.org/officeDocument/2006/relationships/hyperlink" Target="http://tantargy.uni-corvinus.hu/2SZ31NAK22B" TargetMode="External" /><Relationship Id="rId25" Type="http://schemas.openxmlformats.org/officeDocument/2006/relationships/hyperlink" Target="http://tantargy.uni-corvinus.hu/2SZ31NAK08B" TargetMode="External" /><Relationship Id="rId26" Type="http://schemas.openxmlformats.org/officeDocument/2006/relationships/hyperlink" Target="http://tantargy.uni-corvinus.hu/2IR32NAK05B" TargetMode="External" /><Relationship Id="rId27" Type="http://schemas.openxmlformats.org/officeDocument/2006/relationships/hyperlink" Target="http://tantargy.uni-corvinus.hu/2SZ31NAK13B" TargetMode="External" /><Relationship Id="rId28" Type="http://schemas.openxmlformats.org/officeDocument/2006/relationships/hyperlink" Target="http://tantargy.uni-corvinus.hu/2BE52NAK01B" TargetMode="External" /><Relationship Id="rId29" Type="http://schemas.openxmlformats.org/officeDocument/2006/relationships/hyperlink" Target="http://tantargy.uni-corvinus.hu/2SA53NAK01B" TargetMode="External" /><Relationship Id="rId30" Type="http://schemas.openxmlformats.org/officeDocument/2006/relationships/hyperlink" Target="http://tantargy.uni-corvinus.hu/2BE34NDK01B" TargetMode="External" /><Relationship Id="rId31" Type="http://schemas.openxmlformats.org/officeDocument/2006/relationships/hyperlink" Target="http://tantargy.uni-corvinus.hu/2VE81NGK07B" TargetMode="External" /><Relationship Id="rId32" Type="http://schemas.openxmlformats.org/officeDocument/2006/relationships/hyperlink" Target="http://tantargy.uni-corvinus.hu/2IR32NDK11B" TargetMode="External" /><Relationship Id="rId33" Type="http://schemas.openxmlformats.org/officeDocument/2006/relationships/hyperlink" Target="http://tantargy.uni-corvinus.hu/2IR32NAK11B" TargetMode="External" /><Relationship Id="rId34" Type="http://schemas.openxmlformats.org/officeDocument/2006/relationships/hyperlink" Target="http://tantargy.uni-corvinus.hu/2IR32NAK14B" TargetMode="External" /><Relationship Id="rId35" Type="http://schemas.openxmlformats.org/officeDocument/2006/relationships/hyperlink" Target="http://tantargy.uni-corvinus.hu/2CM99NCV01B" TargetMode="External" /><Relationship Id="rId36" Type="http://schemas.openxmlformats.org/officeDocument/2006/relationships/hyperlink" Target="http://tantargy.uni-corvinus.hu/2IR32NDK01B" TargetMode="External" /><Relationship Id="rId37" Type="http://schemas.openxmlformats.org/officeDocument/2006/relationships/hyperlink" Target="http://tantargy.uni-corvinus.hu/2SA53NCK04B" TargetMode="External" /><Relationship Id="rId38" Type="http://schemas.openxmlformats.org/officeDocument/2006/relationships/hyperlink" Target="http://tantargy.uni-corvinus.hu/2IR32NBK02B" TargetMode="External" /><Relationship Id="rId39" Type="http://schemas.openxmlformats.org/officeDocument/2006/relationships/hyperlink" Target="http://tantargy.uni-corvinus.hu/2IR32NDK04B" TargetMode="External" /><Relationship Id="rId40" Type="http://schemas.openxmlformats.org/officeDocument/2006/relationships/hyperlink" Target="http://tantargy.uni-corvinus.hu/2IR32NDK06B" TargetMode="External" /><Relationship Id="rId41" Type="http://schemas.openxmlformats.org/officeDocument/2006/relationships/hyperlink" Target="http://tantargy.uni-corvinus.hu/2IR32NBK03B" TargetMode="External" /><Relationship Id="rId42" Type="http://schemas.openxmlformats.org/officeDocument/2006/relationships/hyperlink" Target="http://tantargy.uni-corvinus.hu/2IR32NDK15B" TargetMode="External" /><Relationship Id="rId43" Type="http://schemas.openxmlformats.org/officeDocument/2006/relationships/hyperlink" Target="http://tantargy.uni-corvinus.hu/2SZ31NCV04B" TargetMode="External" /><Relationship Id="rId44" Type="http://schemas.openxmlformats.org/officeDocument/2006/relationships/hyperlink" Target="http://tantargy.uni-corvinus.hu/2SZ31NDK02B" TargetMode="External" /><Relationship Id="rId45" Type="http://schemas.openxmlformats.org/officeDocument/2006/relationships/hyperlink" Target="http://tantargy.uni-corvinus.hu/2SZ31NAV01B" TargetMode="External" /><Relationship Id="rId46" Type="http://schemas.openxmlformats.org/officeDocument/2006/relationships/hyperlink" Target="http://tantargy.uni-corvinus.hu/2VL60NBK09B" TargetMode="External" /><Relationship Id="rId47" Type="http://schemas.openxmlformats.org/officeDocument/2006/relationships/hyperlink" Target="http://tantargy.uni-corvinus.hu/2MF44NBK01B" TargetMode="External" /><Relationship Id="rId48" Type="http://schemas.openxmlformats.org/officeDocument/2006/relationships/hyperlink" Target="http://tantargy.uni-corvinus.hu/2DS91NAK03B" TargetMode="External" /><Relationship Id="rId49" Type="http://schemas.openxmlformats.org/officeDocument/2006/relationships/hyperlink" Target="http://tantargy.uni-corvinus.hu/2VL60NBK03B" TargetMode="External" /><Relationship Id="rId50" Type="http://schemas.openxmlformats.org/officeDocument/2006/relationships/hyperlink" Target="http://tantargy.uni-corvinus.hu/2SP72NAK01B" TargetMode="External" /><Relationship Id="rId51" Type="http://schemas.openxmlformats.org/officeDocument/2006/relationships/hyperlink" Target="http://tantargy.uni-corvinus.hu/2SZ31NAK04B" TargetMode="External" /><Relationship Id="rId52" Type="http://schemas.openxmlformats.org/officeDocument/2006/relationships/hyperlink" Target="http://tantargy.uni-corvinus.hu/2IR32NAK12B" TargetMode="External" /><Relationship Id="rId53" Type="http://schemas.openxmlformats.org/officeDocument/2006/relationships/hyperlink" Target="http://tantargy.uni-corvinus.hu/2VE81NAK07B" TargetMode="External" /><Relationship Id="rId54" Type="http://schemas.openxmlformats.org/officeDocument/2006/relationships/hyperlink" Target="http://tantargy.uni-corvinus.hu/2SZ31NAK20B" TargetMode="External" /><Relationship Id="rId55" Type="http://schemas.openxmlformats.org/officeDocument/2006/relationships/hyperlink" Target="http://tantargy.uni-corvinus.hu/2EB34NCK05B" TargetMode="External" /><Relationship Id="rId56" Type="http://schemas.openxmlformats.org/officeDocument/2006/relationships/hyperlink" Target="http://tantargy.uni-corvinus.hu/2EB34NDK02B" TargetMode="External" /><Relationship Id="rId57" Type="http://schemas.openxmlformats.org/officeDocument/2006/relationships/hyperlink" Target="http://tantargy.uni-corvinus.hu/2EB34NAK01B" TargetMode="External" /><Relationship Id="rId58" Type="http://schemas.openxmlformats.org/officeDocument/2006/relationships/hyperlink" Target="http://tantargy.uni-corvinus.hu/2EB34NAK02B" TargetMode="External" /><Relationship Id="rId59" Type="http://schemas.openxmlformats.org/officeDocument/2006/relationships/hyperlink" Target="http://tantargy.uni-corvinus.hu/2SZ31NAK12B" TargetMode="External" /><Relationship Id="rId60" Type="http://schemas.openxmlformats.org/officeDocument/2006/relationships/hyperlink" Target="http://portal.uni-corvinus.hu/index.php?id=22720&amp;tanKod=2IR32NAV04B" TargetMode="External" /><Relationship Id="rId6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3B" TargetMode="External" /><Relationship Id="rId2" Type="http://schemas.openxmlformats.org/officeDocument/2006/relationships/hyperlink" Target="http://tantargy.uni-corvinus.hu/2IR32NAK09B" TargetMode="External" /><Relationship Id="rId3" Type="http://schemas.openxmlformats.org/officeDocument/2006/relationships/hyperlink" Target="http://tantargy.uni-corvinus.hu/2IR32NDK08B" TargetMode="External" /><Relationship Id="rId4" Type="http://schemas.openxmlformats.org/officeDocument/2006/relationships/hyperlink" Target="http://tantargy.uni-corvinus.hu/2IR32NDK16B" TargetMode="External" /><Relationship Id="rId5" Type="http://schemas.openxmlformats.org/officeDocument/2006/relationships/hyperlink" Target="http://tantargy.uni-corvinus.hu/2SZ31NCV06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"/>
  <sheetViews>
    <sheetView tabSelected="1" zoomScale="110" zoomScaleNormal="11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56" sqref="W56:Y56"/>
    </sheetView>
  </sheetViews>
  <sheetFormatPr defaultColWidth="9.140625" defaultRowHeight="12.75"/>
  <cols>
    <col min="1" max="1" width="16.00390625" style="5" bestFit="1" customWidth="1"/>
    <col min="2" max="2" width="36.00390625" style="5" customWidth="1"/>
    <col min="3" max="3" width="6.00390625" style="6" customWidth="1"/>
    <col min="4" max="4" width="6.7109375" style="6" customWidth="1"/>
    <col min="5" max="25" width="3.140625" style="6" customWidth="1"/>
    <col min="26" max="26" width="7.7109375" style="6" customWidth="1"/>
    <col min="27" max="27" width="16.8515625" style="5" customWidth="1"/>
    <col min="28" max="28" width="37.00390625" style="5" customWidth="1"/>
    <col min="29" max="29" width="23.7109375" style="5" customWidth="1"/>
    <col min="30" max="30" width="27.8515625" style="5" customWidth="1"/>
    <col min="31" max="31" width="15.8515625" style="5" customWidth="1"/>
    <col min="32" max="32" width="21.8515625" style="5" customWidth="1"/>
    <col min="33" max="35" width="19.421875" style="5" customWidth="1"/>
    <col min="36" max="36" width="20.140625" style="5" customWidth="1"/>
    <col min="37" max="37" width="19.421875" style="5" customWidth="1"/>
    <col min="38" max="16384" width="9.140625" style="5" customWidth="1"/>
  </cols>
  <sheetData>
    <row r="1" spans="1:28" ht="18" customHeight="1" thickBot="1">
      <c r="A1" s="421" t="s">
        <v>256</v>
      </c>
      <c r="B1" s="422"/>
      <c r="C1" s="422"/>
      <c r="D1" s="422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2"/>
      <c r="AB1" s="424"/>
    </row>
    <row r="2" spans="1:37" s="4" customFormat="1" ht="43.5" customHeight="1">
      <c r="A2" s="425" t="s">
        <v>57</v>
      </c>
      <c r="B2" s="435" t="s">
        <v>0</v>
      </c>
      <c r="C2" s="406" t="s">
        <v>1</v>
      </c>
      <c r="D2" s="385" t="s">
        <v>238</v>
      </c>
      <c r="E2" s="388" t="s">
        <v>277</v>
      </c>
      <c r="F2" s="389"/>
      <c r="G2" s="389"/>
      <c r="H2" s="389"/>
      <c r="I2" s="389"/>
      <c r="J2" s="390"/>
      <c r="K2" s="388" t="s">
        <v>254</v>
      </c>
      <c r="L2" s="389"/>
      <c r="M2" s="389"/>
      <c r="N2" s="389"/>
      <c r="O2" s="389"/>
      <c r="P2" s="390"/>
      <c r="Q2" s="395" t="s">
        <v>158</v>
      </c>
      <c r="R2" s="396"/>
      <c r="S2" s="396"/>
      <c r="T2" s="396"/>
      <c r="U2" s="396"/>
      <c r="V2" s="397"/>
      <c r="W2" s="375" t="s">
        <v>239</v>
      </c>
      <c r="X2" s="376"/>
      <c r="Y2" s="377"/>
      <c r="Z2" s="428" t="s">
        <v>159</v>
      </c>
      <c r="AA2" s="431" t="s">
        <v>3</v>
      </c>
      <c r="AB2" s="433" t="s">
        <v>28</v>
      </c>
      <c r="AC2" s="367" t="s">
        <v>196</v>
      </c>
      <c r="AD2" s="368"/>
      <c r="AE2" s="367" t="s">
        <v>197</v>
      </c>
      <c r="AF2" s="368"/>
      <c r="AG2" s="367" t="s">
        <v>198</v>
      </c>
      <c r="AH2" s="380"/>
      <c r="AI2" s="368"/>
      <c r="AJ2" s="367" t="s">
        <v>199</v>
      </c>
      <c r="AK2" s="368"/>
    </row>
    <row r="3" spans="1:37" s="4" customFormat="1" ht="18" customHeight="1">
      <c r="A3" s="426"/>
      <c r="B3" s="436"/>
      <c r="C3" s="407"/>
      <c r="D3" s="386"/>
      <c r="E3" s="373">
        <v>1</v>
      </c>
      <c r="F3" s="374"/>
      <c r="G3" s="400" t="s">
        <v>2</v>
      </c>
      <c r="H3" s="391">
        <v>2</v>
      </c>
      <c r="I3" s="392"/>
      <c r="J3" s="398" t="s">
        <v>2</v>
      </c>
      <c r="K3" s="373">
        <v>3</v>
      </c>
      <c r="L3" s="374"/>
      <c r="M3" s="400" t="s">
        <v>2</v>
      </c>
      <c r="N3" s="391">
        <v>4</v>
      </c>
      <c r="O3" s="392"/>
      <c r="P3" s="393" t="s">
        <v>2</v>
      </c>
      <c r="Q3" s="373">
        <v>5</v>
      </c>
      <c r="R3" s="374"/>
      <c r="S3" s="400" t="s">
        <v>2</v>
      </c>
      <c r="T3" s="391">
        <v>6</v>
      </c>
      <c r="U3" s="392"/>
      <c r="V3" s="393" t="s">
        <v>2</v>
      </c>
      <c r="W3" s="373">
        <v>7</v>
      </c>
      <c r="X3" s="374"/>
      <c r="Y3" s="378" t="s">
        <v>2</v>
      </c>
      <c r="Z3" s="429"/>
      <c r="AA3" s="432"/>
      <c r="AB3" s="434"/>
      <c r="AC3" s="369"/>
      <c r="AD3" s="370"/>
      <c r="AE3" s="369"/>
      <c r="AF3" s="370"/>
      <c r="AG3" s="369"/>
      <c r="AH3" s="381"/>
      <c r="AI3" s="370"/>
      <c r="AJ3" s="369"/>
      <c r="AK3" s="370"/>
    </row>
    <row r="4" spans="1:37" s="4" customFormat="1" ht="18" customHeight="1" thickBot="1">
      <c r="A4" s="427"/>
      <c r="B4" s="437"/>
      <c r="C4" s="408"/>
      <c r="D4" s="387"/>
      <c r="E4" s="35" t="s">
        <v>5</v>
      </c>
      <c r="F4" s="36" t="s">
        <v>6</v>
      </c>
      <c r="G4" s="401"/>
      <c r="H4" s="209" t="s">
        <v>5</v>
      </c>
      <c r="I4" s="210" t="s">
        <v>6</v>
      </c>
      <c r="J4" s="399"/>
      <c r="K4" s="35" t="s">
        <v>5</v>
      </c>
      <c r="L4" s="36" t="s">
        <v>6</v>
      </c>
      <c r="M4" s="401"/>
      <c r="N4" s="209" t="s">
        <v>5</v>
      </c>
      <c r="O4" s="210" t="s">
        <v>6</v>
      </c>
      <c r="P4" s="394"/>
      <c r="Q4" s="35" t="s">
        <v>5</v>
      </c>
      <c r="R4" s="36" t="s">
        <v>6</v>
      </c>
      <c r="S4" s="401"/>
      <c r="T4" s="209" t="s">
        <v>5</v>
      </c>
      <c r="U4" s="210" t="s">
        <v>6</v>
      </c>
      <c r="V4" s="394"/>
      <c r="W4" s="35" t="s">
        <v>5</v>
      </c>
      <c r="X4" s="36" t="s">
        <v>6</v>
      </c>
      <c r="Y4" s="379"/>
      <c r="Z4" s="430"/>
      <c r="AA4" s="432"/>
      <c r="AB4" s="434"/>
      <c r="AC4" s="371"/>
      <c r="AD4" s="372"/>
      <c r="AE4" s="371"/>
      <c r="AF4" s="372"/>
      <c r="AG4" s="371"/>
      <c r="AH4" s="382"/>
      <c r="AI4" s="372"/>
      <c r="AJ4" s="371"/>
      <c r="AK4" s="372"/>
    </row>
    <row r="5" spans="1:37" s="3" customFormat="1" ht="51.75" thickBot="1">
      <c r="A5" s="404" t="s">
        <v>213</v>
      </c>
      <c r="B5" s="405"/>
      <c r="C5" s="42"/>
      <c r="D5" s="43"/>
      <c r="E5" s="69"/>
      <c r="F5" s="70"/>
      <c r="G5" s="70">
        <f>SUM(G6:G10)</f>
        <v>25</v>
      </c>
      <c r="H5" s="70"/>
      <c r="I5" s="70"/>
      <c r="J5" s="71">
        <f>SUM(J11:J13)</f>
        <v>15</v>
      </c>
      <c r="K5" s="69"/>
      <c r="L5" s="70"/>
      <c r="M5" s="70">
        <f>SUM(M15:M19)</f>
        <v>25</v>
      </c>
      <c r="N5" s="70"/>
      <c r="O5" s="70"/>
      <c r="P5" s="71">
        <f>SUM(P20:P24)</f>
        <v>25</v>
      </c>
      <c r="Q5" s="69"/>
      <c r="R5" s="70"/>
      <c r="S5" s="70">
        <f>SUM(S25:S28)</f>
        <v>20</v>
      </c>
      <c r="T5" s="70"/>
      <c r="U5" s="70"/>
      <c r="V5" s="71">
        <f>SUM(V31:V35)</f>
        <v>25</v>
      </c>
      <c r="W5" s="69"/>
      <c r="X5" s="70"/>
      <c r="Y5" s="71"/>
      <c r="Z5" s="63">
        <f>SUM(Z6:Z35)</f>
        <v>150</v>
      </c>
      <c r="AA5" s="72"/>
      <c r="AB5" s="44"/>
      <c r="AC5" s="125" t="s">
        <v>57</v>
      </c>
      <c r="AD5" s="126" t="s">
        <v>200</v>
      </c>
      <c r="AE5" s="125" t="s">
        <v>57</v>
      </c>
      <c r="AF5" s="126" t="s">
        <v>200</v>
      </c>
      <c r="AG5" s="127" t="s">
        <v>201</v>
      </c>
      <c r="AH5" s="128" t="s">
        <v>202</v>
      </c>
      <c r="AI5" s="129" t="s">
        <v>203</v>
      </c>
      <c r="AJ5" s="127" t="s">
        <v>204</v>
      </c>
      <c r="AK5" s="129" t="s">
        <v>205</v>
      </c>
    </row>
    <row r="6" spans="1:37" s="3" customFormat="1" ht="12.75" customHeight="1">
      <c r="A6" s="224" t="s">
        <v>81</v>
      </c>
      <c r="B6" s="225" t="s">
        <v>13</v>
      </c>
      <c r="C6" s="226" t="s">
        <v>4</v>
      </c>
      <c r="D6" s="227" t="s">
        <v>7</v>
      </c>
      <c r="E6" s="228">
        <v>2</v>
      </c>
      <c r="F6" s="226">
        <v>2</v>
      </c>
      <c r="G6" s="226">
        <v>5</v>
      </c>
      <c r="H6" s="226"/>
      <c r="I6" s="226"/>
      <c r="J6" s="229"/>
      <c r="K6" s="228"/>
      <c r="L6" s="226"/>
      <c r="M6" s="226"/>
      <c r="N6" s="226"/>
      <c r="O6" s="226"/>
      <c r="P6" s="229"/>
      <c r="Q6" s="228"/>
      <c r="R6" s="226"/>
      <c r="S6" s="226"/>
      <c r="T6" s="226"/>
      <c r="U6" s="226"/>
      <c r="V6" s="229"/>
      <c r="W6" s="228"/>
      <c r="X6" s="226"/>
      <c r="Y6" s="229"/>
      <c r="Z6" s="230">
        <v>5</v>
      </c>
      <c r="AA6" s="231" t="s">
        <v>8</v>
      </c>
      <c r="AB6" s="232" t="s">
        <v>50</v>
      </c>
      <c r="AC6" s="233"/>
      <c r="AD6" s="234"/>
      <c r="AE6" s="233"/>
      <c r="AF6" s="234"/>
      <c r="AG6" s="233"/>
      <c r="AH6" s="235"/>
      <c r="AI6" s="234"/>
      <c r="AJ6" s="233"/>
      <c r="AK6" s="234"/>
    </row>
    <row r="7" spans="1:37" s="3" customFormat="1" ht="12.75" customHeight="1">
      <c r="A7" s="350" t="s">
        <v>269</v>
      </c>
      <c r="B7" s="351" t="s">
        <v>270</v>
      </c>
      <c r="C7" s="236" t="s">
        <v>4</v>
      </c>
      <c r="D7" s="237" t="s">
        <v>7</v>
      </c>
      <c r="E7" s="238">
        <v>2</v>
      </c>
      <c r="F7" s="236">
        <v>2</v>
      </c>
      <c r="G7" s="236">
        <v>5</v>
      </c>
      <c r="H7" s="236"/>
      <c r="I7" s="236"/>
      <c r="J7" s="239"/>
      <c r="K7" s="238"/>
      <c r="L7" s="236"/>
      <c r="M7" s="236"/>
      <c r="N7" s="236"/>
      <c r="O7" s="236"/>
      <c r="P7" s="239"/>
      <c r="Q7" s="238"/>
      <c r="R7" s="236"/>
      <c r="S7" s="236"/>
      <c r="T7" s="236"/>
      <c r="U7" s="236"/>
      <c r="V7" s="239"/>
      <c r="W7" s="238"/>
      <c r="X7" s="236"/>
      <c r="Y7" s="239"/>
      <c r="Z7" s="240">
        <v>5</v>
      </c>
      <c r="AA7" s="349" t="s">
        <v>257</v>
      </c>
      <c r="AB7" s="232" t="s">
        <v>51</v>
      </c>
      <c r="AC7" s="224"/>
      <c r="AD7" s="241"/>
      <c r="AE7" s="224"/>
      <c r="AF7" s="241"/>
      <c r="AG7" s="224"/>
      <c r="AH7" s="242"/>
      <c r="AI7" s="241"/>
      <c r="AJ7" s="224"/>
      <c r="AK7" s="241"/>
    </row>
    <row r="8" spans="1:37" s="1" customFormat="1" ht="12.75" customHeight="1">
      <c r="A8" s="13" t="s">
        <v>83</v>
      </c>
      <c r="B8" s="243" t="s">
        <v>14</v>
      </c>
      <c r="C8" s="7" t="s">
        <v>4</v>
      </c>
      <c r="D8" s="244" t="s">
        <v>7</v>
      </c>
      <c r="E8" s="245">
        <v>2</v>
      </c>
      <c r="F8" s="7">
        <v>2</v>
      </c>
      <c r="G8" s="7">
        <v>5</v>
      </c>
      <c r="H8" s="7"/>
      <c r="I8" s="7"/>
      <c r="J8" s="246"/>
      <c r="K8" s="245"/>
      <c r="L8" s="7"/>
      <c r="M8" s="7"/>
      <c r="N8" s="7"/>
      <c r="O8" s="7"/>
      <c r="P8" s="246"/>
      <c r="Q8" s="245"/>
      <c r="R8" s="7"/>
      <c r="S8" s="7"/>
      <c r="T8" s="7"/>
      <c r="U8" s="7"/>
      <c r="V8" s="246"/>
      <c r="W8" s="245"/>
      <c r="X8" s="7"/>
      <c r="Y8" s="246"/>
      <c r="Z8" s="247">
        <v>5</v>
      </c>
      <c r="AA8" s="51" t="s">
        <v>41</v>
      </c>
      <c r="AB8" s="156" t="s">
        <v>52</v>
      </c>
      <c r="AC8" s="13"/>
      <c r="AD8" s="66"/>
      <c r="AE8" s="13"/>
      <c r="AF8" s="66"/>
      <c r="AG8" s="13"/>
      <c r="AH8" s="64"/>
      <c r="AI8" s="66"/>
      <c r="AJ8" s="13"/>
      <c r="AK8" s="66"/>
    </row>
    <row r="9" spans="1:37" s="1" customFormat="1" ht="12.75" customHeight="1">
      <c r="A9" s="13" t="s">
        <v>84</v>
      </c>
      <c r="B9" s="243" t="s">
        <v>11</v>
      </c>
      <c r="C9" s="7" t="s">
        <v>4</v>
      </c>
      <c r="D9" s="244" t="s">
        <v>7</v>
      </c>
      <c r="E9" s="245">
        <v>2</v>
      </c>
      <c r="F9" s="7">
        <v>2</v>
      </c>
      <c r="G9" s="7">
        <v>5</v>
      </c>
      <c r="H9" s="7"/>
      <c r="I9" s="7"/>
      <c r="J9" s="246"/>
      <c r="K9" s="245"/>
      <c r="L9" s="7"/>
      <c r="M9" s="7"/>
      <c r="N9" s="7"/>
      <c r="O9" s="7"/>
      <c r="P9" s="246"/>
      <c r="Q9" s="245"/>
      <c r="R9" s="7"/>
      <c r="S9" s="7"/>
      <c r="T9" s="7"/>
      <c r="U9" s="7"/>
      <c r="V9" s="246"/>
      <c r="W9" s="245"/>
      <c r="X9" s="7"/>
      <c r="Y9" s="246"/>
      <c r="Z9" s="247">
        <v>5</v>
      </c>
      <c r="AA9" s="51" t="s">
        <v>195</v>
      </c>
      <c r="AB9" s="156" t="s">
        <v>53</v>
      </c>
      <c r="AC9" s="13"/>
      <c r="AD9" s="66"/>
      <c r="AE9" s="13"/>
      <c r="AF9" s="66"/>
      <c r="AG9" s="13"/>
      <c r="AH9" s="64"/>
      <c r="AI9" s="66"/>
      <c r="AJ9" s="13"/>
      <c r="AK9" s="66"/>
    </row>
    <row r="10" spans="1:37" s="1" customFormat="1" ht="12.75" customHeight="1">
      <c r="A10" s="13" t="s">
        <v>82</v>
      </c>
      <c r="B10" s="243" t="s">
        <v>9</v>
      </c>
      <c r="C10" s="7" t="s">
        <v>4</v>
      </c>
      <c r="D10" s="244" t="s">
        <v>7</v>
      </c>
      <c r="E10" s="245">
        <v>2</v>
      </c>
      <c r="F10" s="7">
        <v>2</v>
      </c>
      <c r="G10" s="7">
        <v>5</v>
      </c>
      <c r="H10" s="7"/>
      <c r="I10" s="7"/>
      <c r="J10" s="246"/>
      <c r="K10" s="245"/>
      <c r="L10" s="7"/>
      <c r="M10" s="7"/>
      <c r="N10" s="7"/>
      <c r="O10" s="7"/>
      <c r="P10" s="246"/>
      <c r="Q10" s="245"/>
      <c r="R10" s="7"/>
      <c r="S10" s="7"/>
      <c r="T10" s="7"/>
      <c r="U10" s="7"/>
      <c r="V10" s="246"/>
      <c r="W10" s="245"/>
      <c r="X10" s="7"/>
      <c r="Y10" s="246"/>
      <c r="Z10" s="247">
        <v>5</v>
      </c>
      <c r="AA10" s="357" t="s">
        <v>263</v>
      </c>
      <c r="AB10" s="156" t="s">
        <v>54</v>
      </c>
      <c r="AC10" s="13"/>
      <c r="AD10" s="66"/>
      <c r="AE10" s="13"/>
      <c r="AF10" s="66"/>
      <c r="AG10" s="13"/>
      <c r="AH10" s="64"/>
      <c r="AI10" s="66"/>
      <c r="AJ10" s="13"/>
      <c r="AK10" s="66"/>
    </row>
    <row r="11" spans="1:37" s="256" customFormat="1" ht="12.75" customHeight="1">
      <c r="A11" s="248" t="s">
        <v>139</v>
      </c>
      <c r="B11" s="46" t="s">
        <v>138</v>
      </c>
      <c r="C11" s="249" t="s">
        <v>4</v>
      </c>
      <c r="D11" s="250" t="s">
        <v>7</v>
      </c>
      <c r="E11" s="251"/>
      <c r="F11" s="249"/>
      <c r="G11" s="7"/>
      <c r="H11" s="249">
        <v>2</v>
      </c>
      <c r="I11" s="249">
        <v>2</v>
      </c>
      <c r="J11" s="246">
        <v>5</v>
      </c>
      <c r="K11" s="223"/>
      <c r="L11" s="11"/>
      <c r="M11" s="244"/>
      <c r="N11" s="11"/>
      <c r="O11" s="11"/>
      <c r="P11" s="246"/>
      <c r="Q11" s="251"/>
      <c r="R11" s="249"/>
      <c r="S11" s="7"/>
      <c r="T11" s="252"/>
      <c r="U11" s="249"/>
      <c r="V11" s="246"/>
      <c r="W11" s="251"/>
      <c r="X11" s="249"/>
      <c r="Y11" s="246"/>
      <c r="Z11" s="246">
        <v>5</v>
      </c>
      <c r="AA11" s="358" t="s">
        <v>271</v>
      </c>
      <c r="AB11" s="253" t="s">
        <v>47</v>
      </c>
      <c r="AC11" s="248"/>
      <c r="AD11" s="254"/>
      <c r="AE11" s="248"/>
      <c r="AF11" s="254"/>
      <c r="AG11" s="248"/>
      <c r="AH11" s="255"/>
      <c r="AI11" s="254"/>
      <c r="AJ11" s="248"/>
      <c r="AK11" s="254"/>
    </row>
    <row r="12" spans="1:37" s="1" customFormat="1" ht="12.75">
      <c r="A12" s="13" t="s">
        <v>144</v>
      </c>
      <c r="B12" s="243" t="s">
        <v>15</v>
      </c>
      <c r="C12" s="7" t="s">
        <v>4</v>
      </c>
      <c r="D12" s="244" t="s">
        <v>7</v>
      </c>
      <c r="E12" s="245"/>
      <c r="F12" s="7"/>
      <c r="G12" s="7"/>
      <c r="H12" s="7">
        <v>2</v>
      </c>
      <c r="I12" s="7">
        <v>2</v>
      </c>
      <c r="J12" s="246">
        <v>5</v>
      </c>
      <c r="K12" s="245"/>
      <c r="L12" s="7"/>
      <c r="M12" s="7"/>
      <c r="N12" s="7"/>
      <c r="O12" s="7"/>
      <c r="P12" s="246"/>
      <c r="Q12" s="245"/>
      <c r="R12" s="7"/>
      <c r="S12" s="7"/>
      <c r="T12" s="7"/>
      <c r="U12" s="7"/>
      <c r="V12" s="246"/>
      <c r="W12" s="245"/>
      <c r="X12" s="7"/>
      <c r="Y12" s="246"/>
      <c r="Z12" s="247">
        <v>5</v>
      </c>
      <c r="AA12" s="51" t="s">
        <v>8</v>
      </c>
      <c r="AB12" s="156" t="s">
        <v>50</v>
      </c>
      <c r="AC12" s="13"/>
      <c r="AD12" s="66"/>
      <c r="AE12" s="13"/>
      <c r="AF12" s="66"/>
      <c r="AG12" s="13"/>
      <c r="AH12" s="64"/>
      <c r="AI12" s="66"/>
      <c r="AJ12" s="13"/>
      <c r="AK12" s="66"/>
    </row>
    <row r="13" spans="1:37" s="1" customFormat="1" ht="12.75" customHeight="1">
      <c r="A13" s="15" t="s">
        <v>128</v>
      </c>
      <c r="B13" s="136" t="s">
        <v>220</v>
      </c>
      <c r="C13" s="7" t="s">
        <v>4</v>
      </c>
      <c r="D13" s="244" t="s">
        <v>7</v>
      </c>
      <c r="E13" s="245"/>
      <c r="F13" s="7"/>
      <c r="G13" s="7"/>
      <c r="H13" s="7">
        <v>2</v>
      </c>
      <c r="I13" s="7">
        <v>2</v>
      </c>
      <c r="J13" s="246">
        <v>5</v>
      </c>
      <c r="K13" s="245"/>
      <c r="L13" s="7"/>
      <c r="M13" s="7"/>
      <c r="N13" s="7"/>
      <c r="O13" s="7"/>
      <c r="P13" s="246"/>
      <c r="Q13" s="245"/>
      <c r="R13" s="7"/>
      <c r="S13" s="7"/>
      <c r="T13" s="7"/>
      <c r="U13" s="7"/>
      <c r="V13" s="246"/>
      <c r="W13" s="245"/>
      <c r="X13" s="7"/>
      <c r="Y13" s="246"/>
      <c r="Z13" s="247">
        <v>5</v>
      </c>
      <c r="AA13" s="257" t="s">
        <v>17</v>
      </c>
      <c r="AB13" s="156" t="s">
        <v>51</v>
      </c>
      <c r="AC13" s="13"/>
      <c r="AD13" s="66"/>
      <c r="AE13" s="13"/>
      <c r="AF13" s="66"/>
      <c r="AG13" s="13"/>
      <c r="AH13" s="64"/>
      <c r="AI13" s="66"/>
      <c r="AJ13" s="13"/>
      <c r="AK13" s="66"/>
    </row>
    <row r="14" spans="1:37" s="1" customFormat="1" ht="12.75">
      <c r="A14" s="13" t="s">
        <v>97</v>
      </c>
      <c r="B14" s="46" t="s">
        <v>26</v>
      </c>
      <c r="C14" s="7" t="s">
        <v>4</v>
      </c>
      <c r="D14" s="244" t="s">
        <v>7</v>
      </c>
      <c r="E14" s="245"/>
      <c r="F14" s="7"/>
      <c r="G14" s="7"/>
      <c r="H14" s="7">
        <v>2</v>
      </c>
      <c r="I14" s="7">
        <v>2</v>
      </c>
      <c r="J14" s="246">
        <v>5</v>
      </c>
      <c r="K14" s="245"/>
      <c r="L14" s="7"/>
      <c r="M14" s="7"/>
      <c r="N14" s="7"/>
      <c r="O14" s="7"/>
      <c r="P14" s="246"/>
      <c r="Q14" s="245"/>
      <c r="R14" s="7"/>
      <c r="S14" s="7"/>
      <c r="T14" s="7"/>
      <c r="U14" s="7"/>
      <c r="V14" s="246"/>
      <c r="W14" s="245"/>
      <c r="X14" s="7"/>
      <c r="Y14" s="246"/>
      <c r="Z14" s="247">
        <v>5</v>
      </c>
      <c r="AA14" s="258" t="s">
        <v>40</v>
      </c>
      <c r="AB14" s="259" t="s">
        <v>55</v>
      </c>
      <c r="AC14" s="13"/>
      <c r="AD14" s="66"/>
      <c r="AE14" s="13"/>
      <c r="AF14" s="66"/>
      <c r="AG14" s="13"/>
      <c r="AH14" s="64"/>
      <c r="AI14" s="66"/>
      <c r="AJ14" s="13"/>
      <c r="AK14" s="66"/>
    </row>
    <row r="15" spans="1:37" s="1" customFormat="1" ht="12.75">
      <c r="A15" s="13" t="s">
        <v>91</v>
      </c>
      <c r="B15" s="46" t="s">
        <v>18</v>
      </c>
      <c r="C15" s="7" t="s">
        <v>4</v>
      </c>
      <c r="D15" s="335" t="s">
        <v>12</v>
      </c>
      <c r="E15" s="245"/>
      <c r="F15" s="7"/>
      <c r="G15" s="7"/>
      <c r="H15" s="7"/>
      <c r="I15" s="7"/>
      <c r="J15" s="246"/>
      <c r="K15" s="245">
        <v>2</v>
      </c>
      <c r="L15" s="7">
        <v>2</v>
      </c>
      <c r="M15" s="7">
        <v>5</v>
      </c>
      <c r="N15" s="260"/>
      <c r="O15" s="260"/>
      <c r="P15" s="246"/>
      <c r="Q15" s="245"/>
      <c r="R15" s="7"/>
      <c r="S15" s="7"/>
      <c r="T15" s="7"/>
      <c r="U15" s="7"/>
      <c r="V15" s="246"/>
      <c r="W15" s="245"/>
      <c r="X15" s="7"/>
      <c r="Y15" s="246"/>
      <c r="Z15" s="246">
        <v>5</v>
      </c>
      <c r="AA15" s="261" t="s">
        <v>152</v>
      </c>
      <c r="AB15" s="259" t="s">
        <v>55</v>
      </c>
      <c r="AC15" s="13"/>
      <c r="AD15" s="66"/>
      <c r="AE15" s="13"/>
      <c r="AF15" s="66"/>
      <c r="AG15" s="15" t="s">
        <v>247</v>
      </c>
      <c r="AH15" s="64"/>
      <c r="AI15" s="66"/>
      <c r="AJ15" s="13"/>
      <c r="AK15" s="66"/>
    </row>
    <row r="16" spans="1:37" s="1" customFormat="1" ht="12.75" customHeight="1">
      <c r="A16" s="13" t="s">
        <v>92</v>
      </c>
      <c r="B16" s="46" t="s">
        <v>19</v>
      </c>
      <c r="C16" s="7" t="s">
        <v>4</v>
      </c>
      <c r="D16" s="244" t="s">
        <v>7</v>
      </c>
      <c r="E16" s="245"/>
      <c r="F16" s="7"/>
      <c r="G16" s="7"/>
      <c r="H16" s="7"/>
      <c r="I16" s="7"/>
      <c r="J16" s="246"/>
      <c r="K16" s="245">
        <v>2</v>
      </c>
      <c r="L16" s="7">
        <v>2</v>
      </c>
      <c r="M16" s="7">
        <v>5</v>
      </c>
      <c r="N16" s="260"/>
      <c r="O16" s="260"/>
      <c r="P16" s="246"/>
      <c r="Q16" s="245"/>
      <c r="R16" s="7"/>
      <c r="S16" s="7"/>
      <c r="T16" s="7"/>
      <c r="U16" s="7"/>
      <c r="V16" s="246"/>
      <c r="W16" s="245"/>
      <c r="X16" s="7"/>
      <c r="Y16" s="246"/>
      <c r="Z16" s="246">
        <v>5</v>
      </c>
      <c r="AA16" s="349" t="s">
        <v>257</v>
      </c>
      <c r="AB16" s="259" t="s">
        <v>51</v>
      </c>
      <c r="AC16" s="13"/>
      <c r="AD16" s="66"/>
      <c r="AE16" s="13"/>
      <c r="AF16" s="66"/>
      <c r="AG16" s="13"/>
      <c r="AH16" s="64"/>
      <c r="AI16" s="66"/>
      <c r="AJ16" s="13"/>
      <c r="AK16" s="66"/>
    </row>
    <row r="17" spans="1:37" s="1" customFormat="1" ht="12.75" customHeight="1">
      <c r="A17" s="13" t="s">
        <v>151</v>
      </c>
      <c r="B17" s="46" t="s">
        <v>20</v>
      </c>
      <c r="C17" s="7" t="s">
        <v>4</v>
      </c>
      <c r="D17" s="335" t="s">
        <v>12</v>
      </c>
      <c r="E17" s="245"/>
      <c r="F17" s="7"/>
      <c r="G17" s="7"/>
      <c r="H17" s="7"/>
      <c r="I17" s="7"/>
      <c r="J17" s="246"/>
      <c r="K17" s="245">
        <v>2</v>
      </c>
      <c r="L17" s="7">
        <v>2</v>
      </c>
      <c r="M17" s="7">
        <v>5</v>
      </c>
      <c r="N17" s="260"/>
      <c r="O17" s="260"/>
      <c r="P17" s="246"/>
      <c r="Q17" s="245"/>
      <c r="R17" s="7"/>
      <c r="S17" s="7"/>
      <c r="T17" s="7"/>
      <c r="U17" s="7"/>
      <c r="V17" s="246"/>
      <c r="W17" s="245"/>
      <c r="X17" s="7"/>
      <c r="Y17" s="246"/>
      <c r="Z17" s="246">
        <v>5</v>
      </c>
      <c r="AA17" s="258" t="s">
        <v>79</v>
      </c>
      <c r="AB17" s="259" t="s">
        <v>51</v>
      </c>
      <c r="AC17" s="340" t="s">
        <v>206</v>
      </c>
      <c r="AD17" s="341" t="s">
        <v>20</v>
      </c>
      <c r="AE17" s="13"/>
      <c r="AF17" s="66"/>
      <c r="AG17" s="13"/>
      <c r="AH17" s="64"/>
      <c r="AI17" s="66"/>
      <c r="AJ17" s="13"/>
      <c r="AK17" s="66"/>
    </row>
    <row r="18" spans="1:37" s="1" customFormat="1" ht="12.75" customHeight="1">
      <c r="A18" s="13" t="s">
        <v>93</v>
      </c>
      <c r="B18" s="46" t="s">
        <v>21</v>
      </c>
      <c r="C18" s="7" t="s">
        <v>4</v>
      </c>
      <c r="D18" s="244" t="s">
        <v>7</v>
      </c>
      <c r="E18" s="245"/>
      <c r="F18" s="7"/>
      <c r="G18" s="7"/>
      <c r="H18" s="7"/>
      <c r="I18" s="7"/>
      <c r="J18" s="246"/>
      <c r="K18" s="245">
        <v>2</v>
      </c>
      <c r="L18" s="7">
        <v>2</v>
      </c>
      <c r="M18" s="7">
        <v>5</v>
      </c>
      <c r="N18" s="7"/>
      <c r="O18" s="7"/>
      <c r="P18" s="246"/>
      <c r="Q18" s="245"/>
      <c r="R18" s="7"/>
      <c r="S18" s="7"/>
      <c r="T18" s="7"/>
      <c r="U18" s="7"/>
      <c r="V18" s="246"/>
      <c r="W18" s="245"/>
      <c r="X18" s="7"/>
      <c r="Y18" s="246"/>
      <c r="Z18" s="246">
        <v>5</v>
      </c>
      <c r="AA18" s="261" t="s">
        <v>22</v>
      </c>
      <c r="AB18" s="259" t="s">
        <v>50</v>
      </c>
      <c r="AC18" s="13"/>
      <c r="AD18" s="66"/>
      <c r="AE18" s="13"/>
      <c r="AF18" s="66"/>
      <c r="AG18" s="13"/>
      <c r="AH18" s="64"/>
      <c r="AI18" s="66"/>
      <c r="AJ18" s="13"/>
      <c r="AK18" s="66"/>
    </row>
    <row r="19" spans="1:37" s="1" customFormat="1" ht="12.75" customHeight="1">
      <c r="A19" s="13" t="s">
        <v>143</v>
      </c>
      <c r="B19" s="243" t="s">
        <v>16</v>
      </c>
      <c r="C19" s="7" t="s">
        <v>4</v>
      </c>
      <c r="D19" s="244" t="s">
        <v>7</v>
      </c>
      <c r="E19" s="245"/>
      <c r="F19" s="7"/>
      <c r="G19" s="7"/>
      <c r="H19" s="7"/>
      <c r="I19" s="7"/>
      <c r="J19" s="246"/>
      <c r="K19" s="245">
        <v>2</v>
      </c>
      <c r="L19" s="7">
        <v>2</v>
      </c>
      <c r="M19" s="7">
        <v>5</v>
      </c>
      <c r="N19" s="7"/>
      <c r="O19" s="7"/>
      <c r="P19" s="246"/>
      <c r="Q19" s="245"/>
      <c r="R19" s="7"/>
      <c r="S19" s="7"/>
      <c r="T19" s="7"/>
      <c r="U19" s="7"/>
      <c r="V19" s="246"/>
      <c r="W19" s="245"/>
      <c r="X19" s="7"/>
      <c r="Y19" s="246"/>
      <c r="Z19" s="246">
        <v>5</v>
      </c>
      <c r="AA19" s="355" t="s">
        <v>264</v>
      </c>
      <c r="AB19" s="359" t="s">
        <v>265</v>
      </c>
      <c r="AC19" s="13"/>
      <c r="AD19" s="66"/>
      <c r="AE19" s="13"/>
      <c r="AF19" s="66"/>
      <c r="AG19" s="13"/>
      <c r="AH19" s="64"/>
      <c r="AI19" s="66"/>
      <c r="AJ19" s="13"/>
      <c r="AK19" s="66"/>
    </row>
    <row r="20" spans="1:37" s="1" customFormat="1" ht="12.75" customHeight="1">
      <c r="A20" s="13" t="s">
        <v>94</v>
      </c>
      <c r="B20" s="46" t="s">
        <v>23</v>
      </c>
      <c r="C20" s="7" t="s">
        <v>4</v>
      </c>
      <c r="D20" s="244" t="s">
        <v>7</v>
      </c>
      <c r="E20" s="245"/>
      <c r="F20" s="7"/>
      <c r="G20" s="7"/>
      <c r="H20" s="7"/>
      <c r="I20" s="7"/>
      <c r="J20" s="246"/>
      <c r="K20" s="262"/>
      <c r="L20" s="260"/>
      <c r="M20" s="260"/>
      <c r="N20" s="7">
        <v>2</v>
      </c>
      <c r="O20" s="7">
        <v>2</v>
      </c>
      <c r="P20" s="246">
        <v>5</v>
      </c>
      <c r="Q20" s="245"/>
      <c r="R20" s="7"/>
      <c r="S20" s="7"/>
      <c r="T20" s="7"/>
      <c r="U20" s="7"/>
      <c r="V20" s="246"/>
      <c r="W20" s="245"/>
      <c r="X20" s="7"/>
      <c r="Y20" s="246"/>
      <c r="Z20" s="246">
        <v>5</v>
      </c>
      <c r="AA20" s="349" t="s">
        <v>257</v>
      </c>
      <c r="AB20" s="259" t="s">
        <v>51</v>
      </c>
      <c r="AC20" s="13"/>
      <c r="AD20" s="66"/>
      <c r="AE20" s="13"/>
      <c r="AF20" s="66"/>
      <c r="AG20" s="13"/>
      <c r="AH20" s="64"/>
      <c r="AI20" s="66"/>
      <c r="AJ20" s="13"/>
      <c r="AK20" s="66"/>
    </row>
    <row r="21" spans="1:37" s="1" customFormat="1" ht="12.75" customHeight="1">
      <c r="A21" s="13" t="s">
        <v>95</v>
      </c>
      <c r="B21" s="46" t="s">
        <v>24</v>
      </c>
      <c r="C21" s="7" t="s">
        <v>4</v>
      </c>
      <c r="D21" s="244" t="s">
        <v>7</v>
      </c>
      <c r="E21" s="245"/>
      <c r="F21" s="7"/>
      <c r="G21" s="7"/>
      <c r="H21" s="7"/>
      <c r="I21" s="7"/>
      <c r="J21" s="246"/>
      <c r="K21" s="263"/>
      <c r="L21" s="264"/>
      <c r="M21" s="264"/>
      <c r="N21" s="7">
        <v>2</v>
      </c>
      <c r="O21" s="7">
        <v>2</v>
      </c>
      <c r="P21" s="246">
        <v>5</v>
      </c>
      <c r="Q21" s="245"/>
      <c r="R21" s="7"/>
      <c r="S21" s="7"/>
      <c r="T21" s="7"/>
      <c r="U21" s="7"/>
      <c r="V21" s="246"/>
      <c r="W21" s="245"/>
      <c r="X21" s="7"/>
      <c r="Y21" s="246"/>
      <c r="Z21" s="246">
        <v>5</v>
      </c>
      <c r="AA21" s="261" t="s">
        <v>266</v>
      </c>
      <c r="AB21" s="259" t="s">
        <v>56</v>
      </c>
      <c r="AC21" s="13"/>
      <c r="AD21" s="66"/>
      <c r="AE21" s="13"/>
      <c r="AF21" s="66"/>
      <c r="AG21" s="13"/>
      <c r="AH21" s="64"/>
      <c r="AI21" s="66"/>
      <c r="AJ21" s="13"/>
      <c r="AK21" s="66"/>
    </row>
    <row r="22" spans="1:37" s="1" customFormat="1" ht="12.75" customHeight="1">
      <c r="A22" s="13" t="s">
        <v>96</v>
      </c>
      <c r="B22" s="46" t="s">
        <v>25</v>
      </c>
      <c r="C22" s="7" t="s">
        <v>4</v>
      </c>
      <c r="D22" s="244" t="s">
        <v>7</v>
      </c>
      <c r="E22" s="245"/>
      <c r="F22" s="7"/>
      <c r="G22" s="7"/>
      <c r="H22" s="7"/>
      <c r="I22" s="7"/>
      <c r="J22" s="246"/>
      <c r="K22" s="245"/>
      <c r="L22" s="7"/>
      <c r="M22" s="7"/>
      <c r="N22" s="7">
        <v>2</v>
      </c>
      <c r="O22" s="7">
        <v>2</v>
      </c>
      <c r="P22" s="246">
        <v>5</v>
      </c>
      <c r="Q22" s="245"/>
      <c r="R22" s="7"/>
      <c r="S22" s="7"/>
      <c r="T22" s="7"/>
      <c r="U22" s="7"/>
      <c r="V22" s="246"/>
      <c r="W22" s="245"/>
      <c r="X22" s="7"/>
      <c r="Y22" s="246"/>
      <c r="Z22" s="246">
        <v>5</v>
      </c>
      <c r="AA22" s="51" t="s">
        <v>195</v>
      </c>
      <c r="AB22" s="259" t="s">
        <v>53</v>
      </c>
      <c r="AC22" s="13"/>
      <c r="AD22" s="66"/>
      <c r="AE22" s="13"/>
      <c r="AF22" s="66"/>
      <c r="AG22" s="13"/>
      <c r="AH22" s="64"/>
      <c r="AI22" s="66"/>
      <c r="AJ22" s="13"/>
      <c r="AK22" s="66"/>
    </row>
    <row r="23" spans="1:37" s="1" customFormat="1" ht="12.75" customHeight="1">
      <c r="A23" s="13" t="s">
        <v>126</v>
      </c>
      <c r="B23" s="46" t="s">
        <v>127</v>
      </c>
      <c r="C23" s="7" t="s">
        <v>4</v>
      </c>
      <c r="D23" s="244" t="s">
        <v>7</v>
      </c>
      <c r="E23" s="245"/>
      <c r="F23" s="7"/>
      <c r="G23" s="7"/>
      <c r="H23" s="7"/>
      <c r="I23" s="7"/>
      <c r="J23" s="246"/>
      <c r="K23" s="245"/>
      <c r="L23" s="7"/>
      <c r="M23" s="7"/>
      <c r="N23" s="7">
        <v>2</v>
      </c>
      <c r="O23" s="7">
        <v>2</v>
      </c>
      <c r="P23" s="265">
        <v>5</v>
      </c>
      <c r="Q23" s="14"/>
      <c r="R23" s="8"/>
      <c r="S23" s="8"/>
      <c r="T23" s="8"/>
      <c r="U23" s="8"/>
      <c r="V23" s="265"/>
      <c r="W23" s="14"/>
      <c r="X23" s="8"/>
      <c r="Y23" s="265"/>
      <c r="Z23" s="265">
        <v>5</v>
      </c>
      <c r="AA23" s="261" t="s">
        <v>17</v>
      </c>
      <c r="AB23" s="259" t="s">
        <v>51</v>
      </c>
      <c r="AC23" s="13"/>
      <c r="AD23" s="66"/>
      <c r="AE23" s="13"/>
      <c r="AF23" s="66"/>
      <c r="AG23" s="13"/>
      <c r="AH23" s="64"/>
      <c r="AI23" s="66"/>
      <c r="AJ23" s="13"/>
      <c r="AK23" s="66"/>
    </row>
    <row r="24" spans="1:37" s="1" customFormat="1" ht="38.25" customHeight="1">
      <c r="A24" s="13" t="s">
        <v>150</v>
      </c>
      <c r="B24" s="46" t="s">
        <v>27</v>
      </c>
      <c r="C24" s="7" t="s">
        <v>4</v>
      </c>
      <c r="D24" s="244" t="s">
        <v>12</v>
      </c>
      <c r="E24" s="245"/>
      <c r="F24" s="7"/>
      <c r="G24" s="7"/>
      <c r="H24" s="7"/>
      <c r="I24" s="7"/>
      <c r="J24" s="246"/>
      <c r="K24" s="245"/>
      <c r="L24" s="7"/>
      <c r="M24" s="7"/>
      <c r="N24" s="7">
        <v>2</v>
      </c>
      <c r="O24" s="7">
        <v>2</v>
      </c>
      <c r="P24" s="266">
        <v>5</v>
      </c>
      <c r="Q24" s="262"/>
      <c r="R24" s="260"/>
      <c r="S24" s="260"/>
      <c r="T24" s="260"/>
      <c r="U24" s="260"/>
      <c r="V24" s="266"/>
      <c r="W24" s="262"/>
      <c r="X24" s="260"/>
      <c r="Y24" s="266"/>
      <c r="Z24" s="266">
        <v>5</v>
      </c>
      <c r="AA24" s="261" t="s">
        <v>79</v>
      </c>
      <c r="AB24" s="259" t="s">
        <v>51</v>
      </c>
      <c r="AC24" s="340" t="s">
        <v>207</v>
      </c>
      <c r="AD24" s="341" t="s">
        <v>27</v>
      </c>
      <c r="AE24" s="383" t="s">
        <v>208</v>
      </c>
      <c r="AF24" s="384"/>
      <c r="AG24" s="13"/>
      <c r="AH24" s="64"/>
      <c r="AI24" s="66"/>
      <c r="AJ24" s="13"/>
      <c r="AK24" s="66"/>
    </row>
    <row r="25" spans="1:37" s="271" customFormat="1" ht="14.25">
      <c r="A25" s="13" t="s">
        <v>98</v>
      </c>
      <c r="B25" s="46" t="s">
        <v>30</v>
      </c>
      <c r="C25" s="11" t="s">
        <v>4</v>
      </c>
      <c r="D25" s="132" t="s">
        <v>12</v>
      </c>
      <c r="E25" s="47"/>
      <c r="F25" s="48"/>
      <c r="G25" s="48"/>
      <c r="H25" s="48"/>
      <c r="I25" s="48"/>
      <c r="J25" s="267"/>
      <c r="K25" s="47"/>
      <c r="L25" s="48"/>
      <c r="M25" s="48"/>
      <c r="N25" s="48"/>
      <c r="O25" s="48"/>
      <c r="P25" s="267"/>
      <c r="Q25" s="245">
        <v>2</v>
      </c>
      <c r="R25" s="7">
        <v>2</v>
      </c>
      <c r="S25" s="8">
        <v>5</v>
      </c>
      <c r="T25" s="260"/>
      <c r="U25" s="260"/>
      <c r="V25" s="266"/>
      <c r="W25" s="262"/>
      <c r="X25" s="260"/>
      <c r="Y25" s="266"/>
      <c r="Z25" s="268">
        <v>5</v>
      </c>
      <c r="AA25" s="349" t="s">
        <v>267</v>
      </c>
      <c r="AB25" s="156" t="s">
        <v>51</v>
      </c>
      <c r="AC25" s="15"/>
      <c r="AD25" s="269"/>
      <c r="AE25" s="340" t="s">
        <v>150</v>
      </c>
      <c r="AF25" s="343" t="s">
        <v>27</v>
      </c>
      <c r="AG25" s="15" t="s">
        <v>247</v>
      </c>
      <c r="AH25" s="270" t="s">
        <v>255</v>
      </c>
      <c r="AI25" s="269"/>
      <c r="AJ25" s="15"/>
      <c r="AK25" s="269"/>
    </row>
    <row r="26" spans="1:37" s="271" customFormat="1" ht="13.5" customHeight="1">
      <c r="A26" s="15" t="s">
        <v>140</v>
      </c>
      <c r="B26" s="46" t="s">
        <v>141</v>
      </c>
      <c r="C26" s="7" t="s">
        <v>4</v>
      </c>
      <c r="D26" s="244" t="s">
        <v>7</v>
      </c>
      <c r="E26" s="47"/>
      <c r="F26" s="48"/>
      <c r="G26" s="48"/>
      <c r="H26" s="48"/>
      <c r="I26" s="48"/>
      <c r="J26" s="267"/>
      <c r="K26" s="47"/>
      <c r="L26" s="48"/>
      <c r="M26" s="48"/>
      <c r="N26" s="48"/>
      <c r="O26" s="48"/>
      <c r="P26" s="267"/>
      <c r="Q26" s="245">
        <v>2</v>
      </c>
      <c r="R26" s="7">
        <v>2</v>
      </c>
      <c r="S26" s="8">
        <v>5</v>
      </c>
      <c r="T26" s="260"/>
      <c r="U26" s="260"/>
      <c r="V26" s="266"/>
      <c r="W26" s="262"/>
      <c r="X26" s="260"/>
      <c r="Y26" s="266"/>
      <c r="Z26" s="268">
        <v>5</v>
      </c>
      <c r="AA26" s="51" t="s">
        <v>31</v>
      </c>
      <c r="AB26" s="156" t="s">
        <v>142</v>
      </c>
      <c r="AC26" s="15"/>
      <c r="AD26" s="269"/>
      <c r="AE26" s="15"/>
      <c r="AF26" s="269"/>
      <c r="AG26" s="15"/>
      <c r="AH26" s="270"/>
      <c r="AI26" s="269"/>
      <c r="AJ26" s="15"/>
      <c r="AK26" s="269"/>
    </row>
    <row r="27" spans="1:37" s="271" customFormat="1" ht="14.25">
      <c r="A27" s="15" t="s">
        <v>132</v>
      </c>
      <c r="B27" s="46" t="s">
        <v>133</v>
      </c>
      <c r="C27" s="7" t="s">
        <v>4</v>
      </c>
      <c r="D27" s="244" t="s">
        <v>12</v>
      </c>
      <c r="E27" s="47"/>
      <c r="F27" s="48"/>
      <c r="G27" s="48"/>
      <c r="H27" s="48"/>
      <c r="I27" s="48"/>
      <c r="J27" s="267"/>
      <c r="K27" s="47"/>
      <c r="L27" s="48"/>
      <c r="M27" s="48"/>
      <c r="N27" s="48"/>
      <c r="O27" s="48"/>
      <c r="P27" s="267"/>
      <c r="Q27" s="245">
        <v>2</v>
      </c>
      <c r="R27" s="7">
        <v>2</v>
      </c>
      <c r="S27" s="8">
        <v>5</v>
      </c>
      <c r="T27" s="260"/>
      <c r="U27" s="260"/>
      <c r="V27" s="266"/>
      <c r="W27" s="262"/>
      <c r="X27" s="260"/>
      <c r="Y27" s="266"/>
      <c r="Z27" s="268">
        <v>5</v>
      </c>
      <c r="AA27" s="51" t="s">
        <v>32</v>
      </c>
      <c r="AB27" s="156" t="s">
        <v>125</v>
      </c>
      <c r="AC27" s="15"/>
      <c r="AD27" s="269"/>
      <c r="AE27" s="15"/>
      <c r="AF27" s="269"/>
      <c r="AG27" s="15"/>
      <c r="AH27" s="270"/>
      <c r="AI27" s="269"/>
      <c r="AJ27" s="15"/>
      <c r="AK27" s="269"/>
    </row>
    <row r="28" spans="1:37" s="284" customFormat="1" ht="12.75" customHeight="1">
      <c r="A28" s="272" t="s">
        <v>119</v>
      </c>
      <c r="B28" s="46" t="s">
        <v>116</v>
      </c>
      <c r="C28" s="273" t="s">
        <v>4</v>
      </c>
      <c r="D28" s="274" t="s">
        <v>7</v>
      </c>
      <c r="E28" s="47"/>
      <c r="F28" s="48"/>
      <c r="G28" s="48"/>
      <c r="H28" s="48"/>
      <c r="I28" s="48"/>
      <c r="J28" s="267"/>
      <c r="K28" s="47"/>
      <c r="L28" s="48"/>
      <c r="M28" s="48"/>
      <c r="N28" s="48"/>
      <c r="O28" s="48"/>
      <c r="P28" s="267"/>
      <c r="Q28" s="275">
        <v>2</v>
      </c>
      <c r="R28" s="273">
        <v>2</v>
      </c>
      <c r="S28" s="276">
        <v>5</v>
      </c>
      <c r="T28" s="277"/>
      <c r="U28" s="277"/>
      <c r="V28" s="278"/>
      <c r="W28" s="279"/>
      <c r="X28" s="277"/>
      <c r="Y28" s="278"/>
      <c r="Z28" s="280">
        <v>5</v>
      </c>
      <c r="AA28" s="51" t="s">
        <v>48</v>
      </c>
      <c r="AB28" s="156" t="s">
        <v>210</v>
      </c>
      <c r="AC28" s="281"/>
      <c r="AD28" s="282"/>
      <c r="AE28" s="281"/>
      <c r="AF28" s="282"/>
      <c r="AG28" s="281" t="s">
        <v>247</v>
      </c>
      <c r="AH28" s="283" t="s">
        <v>255</v>
      </c>
      <c r="AI28" s="282"/>
      <c r="AJ28" s="281"/>
      <c r="AK28" s="282"/>
    </row>
    <row r="29" spans="1:37" s="1" customFormat="1" ht="25.5" customHeight="1">
      <c r="A29" s="13" t="s">
        <v>211</v>
      </c>
      <c r="B29" s="46" t="s">
        <v>37</v>
      </c>
      <c r="C29" s="7" t="s">
        <v>4</v>
      </c>
      <c r="D29" s="244" t="s">
        <v>7</v>
      </c>
      <c r="E29" s="47"/>
      <c r="F29" s="48"/>
      <c r="G29" s="48"/>
      <c r="H29" s="48"/>
      <c r="I29" s="48"/>
      <c r="J29" s="267"/>
      <c r="K29" s="47"/>
      <c r="L29" s="48"/>
      <c r="M29" s="48"/>
      <c r="N29" s="48"/>
      <c r="O29" s="48"/>
      <c r="P29" s="267"/>
      <c r="Q29" s="7">
        <v>2</v>
      </c>
      <c r="R29" s="8">
        <v>2</v>
      </c>
      <c r="S29" s="288">
        <v>5</v>
      </c>
      <c r="T29" s="336"/>
      <c r="U29" s="336"/>
      <c r="V29" s="337"/>
      <c r="W29" s="14"/>
      <c r="X29" s="8"/>
      <c r="Y29" s="265"/>
      <c r="Z29" s="268">
        <v>5</v>
      </c>
      <c r="AA29" s="51" t="s">
        <v>73</v>
      </c>
      <c r="AB29" s="156" t="s">
        <v>210</v>
      </c>
      <c r="AC29" s="342" t="s">
        <v>209</v>
      </c>
      <c r="AD29" s="341" t="s">
        <v>37</v>
      </c>
      <c r="AE29" s="13"/>
      <c r="AF29" s="66"/>
      <c r="AG29" s="13"/>
      <c r="AH29" s="64"/>
      <c r="AI29" s="66"/>
      <c r="AJ29" s="13"/>
      <c r="AK29" s="66"/>
    </row>
    <row r="30" spans="1:37" s="1" customFormat="1" ht="12.75" customHeight="1">
      <c r="A30" s="15" t="s">
        <v>250</v>
      </c>
      <c r="B30" s="318" t="s">
        <v>243</v>
      </c>
      <c r="C30" s="352" t="s">
        <v>4</v>
      </c>
      <c r="D30" s="353" t="s">
        <v>7</v>
      </c>
      <c r="E30" s="47"/>
      <c r="F30" s="48"/>
      <c r="G30" s="48"/>
      <c r="H30" s="48"/>
      <c r="I30" s="48"/>
      <c r="J30" s="267"/>
      <c r="K30" s="47"/>
      <c r="L30" s="48"/>
      <c r="M30" s="48"/>
      <c r="N30" s="48"/>
      <c r="O30" s="48"/>
      <c r="P30" s="267"/>
      <c r="Q30" s="290"/>
      <c r="R30" s="8"/>
      <c r="S30" s="8"/>
      <c r="T30" s="7">
        <v>2</v>
      </c>
      <c r="U30" s="7">
        <v>2</v>
      </c>
      <c r="V30" s="265">
        <v>5</v>
      </c>
      <c r="W30" s="14"/>
      <c r="X30" s="8"/>
      <c r="Y30" s="265"/>
      <c r="Z30" s="268">
        <v>5</v>
      </c>
      <c r="AA30" s="51" t="s">
        <v>154</v>
      </c>
      <c r="AB30" s="156" t="s">
        <v>210</v>
      </c>
      <c r="AC30" s="333"/>
      <c r="AD30" s="334"/>
      <c r="AE30" s="13"/>
      <c r="AF30" s="66"/>
      <c r="AG30" s="15" t="s">
        <v>247</v>
      </c>
      <c r="AH30" s="64" t="s">
        <v>255</v>
      </c>
      <c r="AI30" s="66"/>
      <c r="AJ30" s="13"/>
      <c r="AK30" s="66"/>
    </row>
    <row r="31" spans="1:37" s="1" customFormat="1" ht="12.75" customHeight="1">
      <c r="A31" s="15" t="s">
        <v>99</v>
      </c>
      <c r="B31" s="46" t="s">
        <v>36</v>
      </c>
      <c r="C31" s="7" t="s">
        <v>4</v>
      </c>
      <c r="D31" s="244" t="s">
        <v>7</v>
      </c>
      <c r="E31" s="47"/>
      <c r="F31" s="48"/>
      <c r="G31" s="48"/>
      <c r="H31" s="48"/>
      <c r="I31" s="48"/>
      <c r="J31" s="267"/>
      <c r="K31" s="47"/>
      <c r="L31" s="48"/>
      <c r="M31" s="48"/>
      <c r="N31" s="48"/>
      <c r="O31" s="48"/>
      <c r="P31" s="267"/>
      <c r="Q31" s="223"/>
      <c r="R31" s="11"/>
      <c r="S31" s="11"/>
      <c r="T31" s="7">
        <v>2</v>
      </c>
      <c r="U31" s="7">
        <v>1</v>
      </c>
      <c r="V31" s="265">
        <v>5</v>
      </c>
      <c r="W31" s="14"/>
      <c r="X31" s="8"/>
      <c r="Y31" s="265"/>
      <c r="Z31" s="268">
        <v>5</v>
      </c>
      <c r="AA31" s="51" t="s">
        <v>253</v>
      </c>
      <c r="AB31" s="156" t="s">
        <v>194</v>
      </c>
      <c r="AC31" s="13"/>
      <c r="AD31" s="66"/>
      <c r="AE31" s="13"/>
      <c r="AF31" s="66"/>
      <c r="AG31" s="13"/>
      <c r="AH31" s="64"/>
      <c r="AI31" s="66"/>
      <c r="AJ31" s="13"/>
      <c r="AK31" s="66"/>
    </row>
    <row r="32" spans="1:37" s="1" customFormat="1" ht="12.75" customHeight="1">
      <c r="A32" s="15" t="s">
        <v>113</v>
      </c>
      <c r="B32" s="285" t="s">
        <v>44</v>
      </c>
      <c r="C32" s="11" t="s">
        <v>4</v>
      </c>
      <c r="D32" s="132" t="s">
        <v>7</v>
      </c>
      <c r="E32" s="47"/>
      <c r="F32" s="48"/>
      <c r="G32" s="48"/>
      <c r="H32" s="48"/>
      <c r="I32" s="48"/>
      <c r="J32" s="267"/>
      <c r="K32" s="47"/>
      <c r="L32" s="48"/>
      <c r="M32" s="48"/>
      <c r="N32" s="48"/>
      <c r="O32" s="48"/>
      <c r="P32" s="267"/>
      <c r="Q32" s="223"/>
      <c r="R32" s="11"/>
      <c r="S32" s="11"/>
      <c r="T32" s="11">
        <v>2</v>
      </c>
      <c r="U32" s="11">
        <v>2</v>
      </c>
      <c r="V32" s="286">
        <v>5</v>
      </c>
      <c r="W32" s="287"/>
      <c r="X32" s="288"/>
      <c r="Y32" s="286"/>
      <c r="Z32" s="289">
        <v>5</v>
      </c>
      <c r="AA32" s="51" t="s">
        <v>33</v>
      </c>
      <c r="AB32" s="156" t="s">
        <v>55</v>
      </c>
      <c r="AC32" s="13"/>
      <c r="AD32" s="66"/>
      <c r="AE32" s="13"/>
      <c r="AF32" s="66"/>
      <c r="AG32" s="13"/>
      <c r="AH32" s="64"/>
      <c r="AI32" s="66"/>
      <c r="AJ32" s="13"/>
      <c r="AK32" s="66"/>
    </row>
    <row r="33" spans="1:37" s="271" customFormat="1" ht="14.25">
      <c r="A33" s="15" t="s">
        <v>100</v>
      </c>
      <c r="B33" s="46" t="s">
        <v>223</v>
      </c>
      <c r="C33" s="11" t="s">
        <v>4</v>
      </c>
      <c r="D33" s="132" t="s">
        <v>7</v>
      </c>
      <c r="E33" s="47"/>
      <c r="F33" s="48"/>
      <c r="G33" s="48"/>
      <c r="H33" s="48"/>
      <c r="I33" s="48"/>
      <c r="J33" s="267"/>
      <c r="K33" s="47"/>
      <c r="L33" s="48"/>
      <c r="M33" s="48"/>
      <c r="N33" s="48"/>
      <c r="O33" s="48"/>
      <c r="P33" s="267"/>
      <c r="Q33" s="290"/>
      <c r="R33" s="291"/>
      <c r="S33" s="291"/>
      <c r="T33" s="11">
        <v>2</v>
      </c>
      <c r="U33" s="11">
        <v>2</v>
      </c>
      <c r="V33" s="286">
        <v>5</v>
      </c>
      <c r="W33" s="287"/>
      <c r="X33" s="288"/>
      <c r="Y33" s="286"/>
      <c r="Z33" s="289">
        <v>5</v>
      </c>
      <c r="AA33" s="51" t="s">
        <v>35</v>
      </c>
      <c r="AB33" s="156" t="s">
        <v>55</v>
      </c>
      <c r="AC33" s="340" t="s">
        <v>227</v>
      </c>
      <c r="AD33" s="341" t="s">
        <v>34</v>
      </c>
      <c r="AE33" s="15"/>
      <c r="AF33" s="269"/>
      <c r="AG33" s="15" t="s">
        <v>247</v>
      </c>
      <c r="AH33" s="270" t="s">
        <v>255</v>
      </c>
      <c r="AI33" s="269"/>
      <c r="AJ33" s="15"/>
      <c r="AK33" s="269"/>
    </row>
    <row r="34" spans="1:37" s="62" customFormat="1" ht="14.25">
      <c r="A34" s="13" t="s">
        <v>101</v>
      </c>
      <c r="B34" s="46" t="s">
        <v>38</v>
      </c>
      <c r="C34" s="7" t="s">
        <v>4</v>
      </c>
      <c r="D34" s="244" t="s">
        <v>7</v>
      </c>
      <c r="E34" s="47"/>
      <c r="F34" s="48"/>
      <c r="G34" s="48"/>
      <c r="H34" s="48"/>
      <c r="I34" s="48"/>
      <c r="J34" s="267"/>
      <c r="K34" s="47"/>
      <c r="L34" s="48"/>
      <c r="M34" s="48"/>
      <c r="N34" s="48"/>
      <c r="O34" s="48"/>
      <c r="P34" s="267"/>
      <c r="Q34" s="262"/>
      <c r="R34" s="260"/>
      <c r="S34" s="260"/>
      <c r="T34" s="7">
        <v>2</v>
      </c>
      <c r="U34" s="7">
        <v>2</v>
      </c>
      <c r="V34" s="265">
        <v>5</v>
      </c>
      <c r="W34" s="14"/>
      <c r="X34" s="8"/>
      <c r="Y34" s="265"/>
      <c r="Z34" s="268">
        <v>5</v>
      </c>
      <c r="AA34" s="51" t="s">
        <v>39</v>
      </c>
      <c r="AB34" s="156" t="s">
        <v>55</v>
      </c>
      <c r="AC34" s="67"/>
      <c r="AD34" s="68"/>
      <c r="AE34" s="67"/>
      <c r="AF34" s="68"/>
      <c r="AG34" s="67" t="s">
        <v>247</v>
      </c>
      <c r="AH34" s="65" t="s">
        <v>255</v>
      </c>
      <c r="AI34" s="68"/>
      <c r="AJ34" s="67"/>
      <c r="AK34" s="68"/>
    </row>
    <row r="35" spans="1:37" s="62" customFormat="1" ht="15" thickBot="1">
      <c r="A35" s="83" t="s">
        <v>122</v>
      </c>
      <c r="B35" s="292" t="s">
        <v>104</v>
      </c>
      <c r="C35" s="9" t="s">
        <v>4</v>
      </c>
      <c r="D35" s="84" t="s">
        <v>12</v>
      </c>
      <c r="E35" s="293"/>
      <c r="F35" s="294"/>
      <c r="G35" s="294"/>
      <c r="H35" s="294"/>
      <c r="I35" s="294"/>
      <c r="J35" s="295"/>
      <c r="K35" s="293"/>
      <c r="L35" s="294"/>
      <c r="M35" s="294"/>
      <c r="N35" s="294"/>
      <c r="O35" s="294"/>
      <c r="P35" s="295"/>
      <c r="Q35" s="12"/>
      <c r="R35" s="9"/>
      <c r="S35" s="9"/>
      <c r="T35" s="9">
        <v>0</v>
      </c>
      <c r="U35" s="9">
        <v>4</v>
      </c>
      <c r="V35" s="296">
        <v>5</v>
      </c>
      <c r="W35" s="297"/>
      <c r="X35" s="298"/>
      <c r="Y35" s="296"/>
      <c r="Z35" s="299">
        <v>5</v>
      </c>
      <c r="AA35" s="85" t="s">
        <v>39</v>
      </c>
      <c r="AB35" s="142" t="s">
        <v>55</v>
      </c>
      <c r="AC35" s="67"/>
      <c r="AD35" s="68"/>
      <c r="AE35" s="67"/>
      <c r="AF35" s="68"/>
      <c r="AG35" s="67"/>
      <c r="AH35" s="65"/>
      <c r="AI35" s="68"/>
      <c r="AJ35" s="67"/>
      <c r="AK35" s="68"/>
    </row>
    <row r="36" spans="1:37" s="62" customFormat="1" ht="9" customHeight="1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346"/>
      <c r="AB36" s="211"/>
      <c r="AC36" s="67"/>
      <c r="AD36" s="68"/>
      <c r="AE36" s="67"/>
      <c r="AF36" s="68"/>
      <c r="AG36" s="67"/>
      <c r="AH36" s="65"/>
      <c r="AI36" s="68"/>
      <c r="AJ36" s="67"/>
      <c r="AK36" s="68"/>
    </row>
    <row r="37" spans="1:37" s="62" customFormat="1" ht="20.25">
      <c r="A37" s="404" t="s">
        <v>212</v>
      </c>
      <c r="B37" s="405"/>
      <c r="C37" s="137"/>
      <c r="D37" s="138"/>
      <c r="E37" s="88"/>
      <c r="F37" s="89"/>
      <c r="G37" s="89"/>
      <c r="H37" s="89"/>
      <c r="I37" s="89"/>
      <c r="J37" s="90"/>
      <c r="K37" s="88"/>
      <c r="L37" s="89"/>
      <c r="M37" s="89"/>
      <c r="N37" s="89"/>
      <c r="O37" s="89"/>
      <c r="P37" s="90"/>
      <c r="Q37" s="88"/>
      <c r="R37" s="89"/>
      <c r="S37" s="89"/>
      <c r="T37" s="89"/>
      <c r="U37" s="89"/>
      <c r="V37" s="90"/>
      <c r="W37" s="139"/>
      <c r="X37" s="140"/>
      <c r="Y37" s="146">
        <v>20</v>
      </c>
      <c r="Z37" s="147">
        <v>20</v>
      </c>
      <c r="AA37" s="347"/>
      <c r="AB37" s="141"/>
      <c r="AC37" s="67"/>
      <c r="AD37" s="68"/>
      <c r="AE37" s="67"/>
      <c r="AF37" s="68"/>
      <c r="AG37" s="67"/>
      <c r="AH37" s="65"/>
      <c r="AI37" s="68"/>
      <c r="AJ37" s="67"/>
      <c r="AK37" s="68"/>
    </row>
    <row r="38" spans="1:37" s="62" customFormat="1" ht="14.25">
      <c r="A38" s="13" t="s">
        <v>106</v>
      </c>
      <c r="B38" s="285" t="s">
        <v>43</v>
      </c>
      <c r="C38" s="7" t="s">
        <v>4</v>
      </c>
      <c r="D38" s="244" t="s">
        <v>12</v>
      </c>
      <c r="E38" s="47"/>
      <c r="F38" s="48"/>
      <c r="G38" s="48"/>
      <c r="H38" s="48"/>
      <c r="I38" s="48"/>
      <c r="J38" s="267"/>
      <c r="K38" s="47"/>
      <c r="L38" s="48"/>
      <c r="M38" s="48"/>
      <c r="N38" s="48"/>
      <c r="O38" s="48"/>
      <c r="P38" s="267"/>
      <c r="Q38" s="47"/>
      <c r="R38" s="48"/>
      <c r="S38" s="48"/>
      <c r="T38" s="48"/>
      <c r="U38" s="48"/>
      <c r="V38" s="267"/>
      <c r="W38" s="338">
        <v>2</v>
      </c>
      <c r="X38" s="300">
        <v>2</v>
      </c>
      <c r="Y38" s="301">
        <v>5</v>
      </c>
      <c r="Z38" s="312">
        <v>5</v>
      </c>
      <c r="AA38" s="51" t="s">
        <v>33</v>
      </c>
      <c r="AB38" s="156" t="s">
        <v>55</v>
      </c>
      <c r="AC38" s="67"/>
      <c r="AD38" s="68"/>
      <c r="AE38" s="67"/>
      <c r="AF38" s="68"/>
      <c r="AG38" s="67" t="s">
        <v>247</v>
      </c>
      <c r="AH38" s="65" t="s">
        <v>255</v>
      </c>
      <c r="AI38" s="68"/>
      <c r="AJ38" s="67"/>
      <c r="AK38" s="68"/>
    </row>
    <row r="39" spans="1:37" s="62" customFormat="1" ht="14.25">
      <c r="A39" s="13" t="s">
        <v>107</v>
      </c>
      <c r="B39" s="285" t="s">
        <v>45</v>
      </c>
      <c r="C39" s="7" t="s">
        <v>4</v>
      </c>
      <c r="D39" s="244" t="s">
        <v>12</v>
      </c>
      <c r="E39" s="47"/>
      <c r="F39" s="48"/>
      <c r="G39" s="48"/>
      <c r="H39" s="48"/>
      <c r="I39" s="48"/>
      <c r="J39" s="267"/>
      <c r="K39" s="47"/>
      <c r="L39" s="48"/>
      <c r="M39" s="48"/>
      <c r="N39" s="48"/>
      <c r="O39" s="48"/>
      <c r="P39" s="267"/>
      <c r="Q39" s="47"/>
      <c r="R39" s="48"/>
      <c r="S39" s="48"/>
      <c r="T39" s="48"/>
      <c r="U39" s="48"/>
      <c r="V39" s="267"/>
      <c r="W39" s="338">
        <v>2</v>
      </c>
      <c r="X39" s="300">
        <v>2</v>
      </c>
      <c r="Y39" s="301">
        <v>5</v>
      </c>
      <c r="Z39" s="301">
        <v>5</v>
      </c>
      <c r="AA39" s="51" t="s">
        <v>39</v>
      </c>
      <c r="AB39" s="156" t="s">
        <v>55</v>
      </c>
      <c r="AC39" s="67"/>
      <c r="AD39" s="68"/>
      <c r="AE39" s="67"/>
      <c r="AF39" s="68"/>
      <c r="AG39" s="67" t="s">
        <v>247</v>
      </c>
      <c r="AH39" s="65" t="s">
        <v>255</v>
      </c>
      <c r="AI39" s="68"/>
      <c r="AJ39" s="67"/>
      <c r="AK39" s="68"/>
    </row>
    <row r="40" spans="1:37" s="62" customFormat="1" ht="15" thickBot="1">
      <c r="A40" s="83" t="s">
        <v>123</v>
      </c>
      <c r="B40" s="302" t="s">
        <v>49</v>
      </c>
      <c r="C40" s="9" t="s">
        <v>4</v>
      </c>
      <c r="D40" s="84" t="s">
        <v>12</v>
      </c>
      <c r="E40" s="303"/>
      <c r="F40" s="304"/>
      <c r="G40" s="304"/>
      <c r="H40" s="304"/>
      <c r="I40" s="304"/>
      <c r="J40" s="305"/>
      <c r="K40" s="293"/>
      <c r="L40" s="294"/>
      <c r="M40" s="294"/>
      <c r="N40" s="294"/>
      <c r="O40" s="294"/>
      <c r="P40" s="295"/>
      <c r="Q40" s="293"/>
      <c r="R40" s="294"/>
      <c r="S40" s="294"/>
      <c r="T40" s="294"/>
      <c r="U40" s="294"/>
      <c r="V40" s="295"/>
      <c r="W40" s="306">
        <v>0</v>
      </c>
      <c r="X40" s="307">
        <v>4</v>
      </c>
      <c r="Y40" s="308">
        <v>8</v>
      </c>
      <c r="Z40" s="308">
        <v>10</v>
      </c>
      <c r="AA40" s="85" t="s">
        <v>39</v>
      </c>
      <c r="AB40" s="142" t="s">
        <v>55</v>
      </c>
      <c r="AC40" s="67"/>
      <c r="AD40" s="68"/>
      <c r="AE40" s="67"/>
      <c r="AF40" s="68"/>
      <c r="AG40" s="67"/>
      <c r="AH40" s="65"/>
      <c r="AI40" s="68"/>
      <c r="AJ40" s="67"/>
      <c r="AK40" s="68"/>
    </row>
    <row r="41" spans="1:37" s="62" customFormat="1" ht="20.25">
      <c r="A41" s="411" t="s">
        <v>232</v>
      </c>
      <c r="B41" s="412"/>
      <c r="C41" s="73"/>
      <c r="D41" s="74"/>
      <c r="E41" s="143"/>
      <c r="F41" s="144"/>
      <c r="G41" s="144"/>
      <c r="H41" s="144"/>
      <c r="I41" s="144"/>
      <c r="J41" s="145"/>
      <c r="K41" s="143"/>
      <c r="L41" s="144"/>
      <c r="M41" s="144"/>
      <c r="N41" s="144"/>
      <c r="O41" s="144"/>
      <c r="P41" s="145"/>
      <c r="Q41" s="143"/>
      <c r="R41" s="144"/>
      <c r="S41" s="144"/>
      <c r="T41" s="144"/>
      <c r="U41" s="144"/>
      <c r="V41" s="145"/>
      <c r="W41" s="75"/>
      <c r="X41" s="76"/>
      <c r="Y41" s="153"/>
      <c r="Z41" s="77">
        <v>10</v>
      </c>
      <c r="AA41" s="348"/>
      <c r="AB41" s="314"/>
      <c r="AC41" s="67"/>
      <c r="AD41" s="68"/>
      <c r="AE41" s="67"/>
      <c r="AF41" s="68"/>
      <c r="AG41" s="67"/>
      <c r="AH41" s="65"/>
      <c r="AI41" s="68"/>
      <c r="AJ41" s="67"/>
      <c r="AK41" s="68"/>
    </row>
    <row r="42" spans="1:37" s="62" customFormat="1" ht="14.25">
      <c r="A42" s="13" t="s">
        <v>251</v>
      </c>
      <c r="B42" s="319" t="s">
        <v>246</v>
      </c>
      <c r="C42" s="7" t="s">
        <v>160</v>
      </c>
      <c r="D42" s="244" t="s">
        <v>12</v>
      </c>
      <c r="E42" s="47"/>
      <c r="F42" s="48"/>
      <c r="G42" s="48"/>
      <c r="H42" s="48"/>
      <c r="I42" s="48"/>
      <c r="J42" s="267"/>
      <c r="K42" s="47"/>
      <c r="L42" s="48"/>
      <c r="M42" s="48"/>
      <c r="N42" s="48"/>
      <c r="O42" s="48"/>
      <c r="P42" s="267"/>
      <c r="Q42" s="47"/>
      <c r="R42" s="48"/>
      <c r="S42" s="48"/>
      <c r="T42" s="48"/>
      <c r="U42" s="48"/>
      <c r="V42" s="267"/>
      <c r="W42" s="320">
        <v>0</v>
      </c>
      <c r="X42" s="321">
        <v>4</v>
      </c>
      <c r="Y42" s="301">
        <v>5</v>
      </c>
      <c r="Z42" s="312">
        <v>5</v>
      </c>
      <c r="AA42" s="51" t="s">
        <v>35</v>
      </c>
      <c r="AB42" s="156" t="s">
        <v>55</v>
      </c>
      <c r="AC42" s="340" t="s">
        <v>187</v>
      </c>
      <c r="AD42" s="341"/>
      <c r="AE42" s="67"/>
      <c r="AF42" s="68"/>
      <c r="AG42" s="67" t="s">
        <v>247</v>
      </c>
      <c r="AH42" s="65" t="s">
        <v>255</v>
      </c>
      <c r="AI42" s="68"/>
      <c r="AJ42" s="67"/>
      <c r="AK42" s="68"/>
    </row>
    <row r="43" spans="1:37" s="62" customFormat="1" ht="14.25">
      <c r="A43" s="15" t="s">
        <v>252</v>
      </c>
      <c r="B43" s="319" t="s">
        <v>240</v>
      </c>
      <c r="C43" s="7" t="s">
        <v>160</v>
      </c>
      <c r="D43" s="244" t="s">
        <v>12</v>
      </c>
      <c r="E43" s="47"/>
      <c r="F43" s="48"/>
      <c r="G43" s="48"/>
      <c r="H43" s="48"/>
      <c r="I43" s="48"/>
      <c r="J43" s="267"/>
      <c r="K43" s="47"/>
      <c r="L43" s="48"/>
      <c r="M43" s="48"/>
      <c r="N43" s="48"/>
      <c r="O43" s="48"/>
      <c r="P43" s="267"/>
      <c r="Q43" s="47"/>
      <c r="R43" s="48"/>
      <c r="S43" s="48"/>
      <c r="T43" s="48"/>
      <c r="U43" s="48"/>
      <c r="V43" s="267"/>
      <c r="W43" s="322">
        <v>2</v>
      </c>
      <c r="X43" s="323">
        <v>2</v>
      </c>
      <c r="Y43" s="324">
        <v>5</v>
      </c>
      <c r="Z43" s="325">
        <v>5</v>
      </c>
      <c r="AA43" s="51" t="s">
        <v>33</v>
      </c>
      <c r="AB43" s="156" t="s">
        <v>55</v>
      </c>
      <c r="AC43" s="340" t="s">
        <v>137</v>
      </c>
      <c r="AD43" s="341"/>
      <c r="AE43" s="67"/>
      <c r="AF43" s="68"/>
      <c r="AG43" s="67" t="s">
        <v>247</v>
      </c>
      <c r="AH43" s="65" t="s">
        <v>255</v>
      </c>
      <c r="AI43" s="68"/>
      <c r="AJ43" s="67"/>
      <c r="AK43" s="68"/>
    </row>
    <row r="44" spans="1:37" s="62" customFormat="1" ht="14.25">
      <c r="A44" s="15" t="s">
        <v>241</v>
      </c>
      <c r="B44" s="319" t="s">
        <v>242</v>
      </c>
      <c r="C44" s="7" t="s">
        <v>160</v>
      </c>
      <c r="D44" s="244" t="s">
        <v>12</v>
      </c>
      <c r="E44" s="47"/>
      <c r="F44" s="48"/>
      <c r="G44" s="48"/>
      <c r="H44" s="48"/>
      <c r="I44" s="48"/>
      <c r="J44" s="267"/>
      <c r="K44" s="47"/>
      <c r="L44" s="48"/>
      <c r="M44" s="48"/>
      <c r="N44" s="48"/>
      <c r="O44" s="48"/>
      <c r="P44" s="267"/>
      <c r="Q44" s="47"/>
      <c r="R44" s="48"/>
      <c r="S44" s="48"/>
      <c r="T44" s="48"/>
      <c r="U44" s="48"/>
      <c r="V44" s="267"/>
      <c r="W44" s="326">
        <v>2</v>
      </c>
      <c r="X44" s="327">
        <v>2</v>
      </c>
      <c r="Y44" s="339">
        <v>5</v>
      </c>
      <c r="Z44" s="289">
        <v>5</v>
      </c>
      <c r="AA44" s="51" t="s">
        <v>244</v>
      </c>
      <c r="AB44" s="156" t="s">
        <v>210</v>
      </c>
      <c r="AC44" s="15"/>
      <c r="AD44" s="68"/>
      <c r="AE44" s="67"/>
      <c r="AF44" s="68"/>
      <c r="AG44" s="67" t="s">
        <v>247</v>
      </c>
      <c r="AH44" s="65" t="s">
        <v>255</v>
      </c>
      <c r="AI44" s="68"/>
      <c r="AJ44" s="67"/>
      <c r="AK44" s="68"/>
    </row>
    <row r="45" spans="1:37" s="62" customFormat="1" ht="14.25">
      <c r="A45" s="15" t="s">
        <v>186</v>
      </c>
      <c r="B45" s="319" t="s">
        <v>156</v>
      </c>
      <c r="C45" s="7" t="s">
        <v>160</v>
      </c>
      <c r="D45" s="244" t="s">
        <v>12</v>
      </c>
      <c r="E45" s="47"/>
      <c r="F45" s="48"/>
      <c r="G45" s="48"/>
      <c r="H45" s="48"/>
      <c r="I45" s="48"/>
      <c r="J45" s="267"/>
      <c r="K45" s="47"/>
      <c r="L45" s="48"/>
      <c r="M45" s="48"/>
      <c r="N45" s="48"/>
      <c r="O45" s="48"/>
      <c r="P45" s="267"/>
      <c r="Q45" s="47"/>
      <c r="R45" s="48"/>
      <c r="S45" s="48"/>
      <c r="T45" s="48"/>
      <c r="U45" s="48"/>
      <c r="V45" s="267"/>
      <c r="W45" s="328">
        <v>2</v>
      </c>
      <c r="X45" s="329">
        <v>2</v>
      </c>
      <c r="Y45" s="339">
        <v>5</v>
      </c>
      <c r="Z45" s="289">
        <v>5</v>
      </c>
      <c r="AA45" s="51" t="s">
        <v>157</v>
      </c>
      <c r="AB45" s="156" t="s">
        <v>210</v>
      </c>
      <c r="AC45" s="15"/>
      <c r="AD45" s="68"/>
      <c r="AE45" s="67"/>
      <c r="AF45" s="68"/>
      <c r="AG45" s="67" t="s">
        <v>247</v>
      </c>
      <c r="AH45" s="65" t="s">
        <v>255</v>
      </c>
      <c r="AI45" s="68"/>
      <c r="AJ45" s="67"/>
      <c r="AK45" s="68"/>
    </row>
    <row r="46" spans="1:37" s="62" customFormat="1" ht="14.25">
      <c r="A46" s="13" t="s">
        <v>109</v>
      </c>
      <c r="B46" s="319" t="s">
        <v>74</v>
      </c>
      <c r="C46" s="7" t="s">
        <v>160</v>
      </c>
      <c r="D46" s="244" t="s">
        <v>12</v>
      </c>
      <c r="E46" s="47"/>
      <c r="F46" s="48"/>
      <c r="G46" s="48"/>
      <c r="H46" s="48"/>
      <c r="I46" s="48"/>
      <c r="J46" s="267"/>
      <c r="K46" s="47"/>
      <c r="L46" s="48"/>
      <c r="M46" s="48"/>
      <c r="N46" s="48"/>
      <c r="O46" s="48"/>
      <c r="P46" s="267"/>
      <c r="Q46" s="47"/>
      <c r="R46" s="48"/>
      <c r="S46" s="48"/>
      <c r="T46" s="48"/>
      <c r="U46" s="48"/>
      <c r="V46" s="267"/>
      <c r="W46" s="326">
        <v>2</v>
      </c>
      <c r="X46" s="327">
        <v>2</v>
      </c>
      <c r="Y46" s="366" t="s">
        <v>272</v>
      </c>
      <c r="Z46" s="289">
        <v>5</v>
      </c>
      <c r="AA46" s="51" t="s">
        <v>76</v>
      </c>
      <c r="AB46" s="156" t="s">
        <v>77</v>
      </c>
      <c r="AC46" s="13"/>
      <c r="AD46" s="68"/>
      <c r="AE46" s="67"/>
      <c r="AF46" s="68"/>
      <c r="AG46" s="67" t="s">
        <v>247</v>
      </c>
      <c r="AH46" s="65" t="s">
        <v>255</v>
      </c>
      <c r="AI46" s="68"/>
      <c r="AJ46" s="67"/>
      <c r="AK46" s="68"/>
    </row>
    <row r="47" spans="1:37" s="62" customFormat="1" ht="15" thickBot="1">
      <c r="A47" s="83" t="s">
        <v>188</v>
      </c>
      <c r="B47" s="292" t="s">
        <v>153</v>
      </c>
      <c r="C47" s="9" t="s">
        <v>160</v>
      </c>
      <c r="D47" s="84" t="s">
        <v>12</v>
      </c>
      <c r="E47" s="293"/>
      <c r="F47" s="294"/>
      <c r="G47" s="294"/>
      <c r="H47" s="294"/>
      <c r="I47" s="294"/>
      <c r="J47" s="295"/>
      <c r="K47" s="293"/>
      <c r="L47" s="294"/>
      <c r="M47" s="294"/>
      <c r="N47" s="294"/>
      <c r="O47" s="294"/>
      <c r="P47" s="295"/>
      <c r="Q47" s="293"/>
      <c r="R47" s="294"/>
      <c r="S47" s="294"/>
      <c r="T47" s="294"/>
      <c r="U47" s="294"/>
      <c r="V47" s="295"/>
      <c r="W47" s="330">
        <v>2</v>
      </c>
      <c r="X47" s="9">
        <v>2</v>
      </c>
      <c r="Y47" s="84">
        <v>5</v>
      </c>
      <c r="Z47" s="331">
        <v>5</v>
      </c>
      <c r="AA47" s="332" t="s">
        <v>80</v>
      </c>
      <c r="AB47" s="142" t="s">
        <v>77</v>
      </c>
      <c r="AC47" s="13"/>
      <c r="AD47" s="68"/>
      <c r="AE47" s="316" t="s">
        <v>111</v>
      </c>
      <c r="AF47" s="317" t="s">
        <v>112</v>
      </c>
      <c r="AG47" s="309" t="s">
        <v>247</v>
      </c>
      <c r="AH47" s="311" t="s">
        <v>255</v>
      </c>
      <c r="AI47" s="310"/>
      <c r="AJ47" s="309"/>
      <c r="AK47" s="310"/>
    </row>
    <row r="48" spans="1:37" s="62" customFormat="1" ht="9" customHeight="1" thickBot="1">
      <c r="A48" s="413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5"/>
      <c r="AC48" s="13"/>
      <c r="AD48" s="68"/>
      <c r="AE48" s="67"/>
      <c r="AF48" s="68"/>
      <c r="AG48" s="67"/>
      <c r="AH48" s="65"/>
      <c r="AI48" s="68"/>
      <c r="AJ48" s="67"/>
      <c r="AK48" s="68"/>
    </row>
    <row r="49" spans="1:37" s="62" customFormat="1" ht="21" thickBot="1">
      <c r="A49" s="402" t="s">
        <v>234</v>
      </c>
      <c r="B49" s="403"/>
      <c r="C49" s="57"/>
      <c r="D49" s="58"/>
      <c r="E49" s="91"/>
      <c r="F49" s="57"/>
      <c r="G49" s="57">
        <v>5</v>
      </c>
      <c r="H49" s="57"/>
      <c r="I49" s="57"/>
      <c r="J49" s="92">
        <v>10</v>
      </c>
      <c r="K49" s="91"/>
      <c r="L49" s="57"/>
      <c r="M49" s="57">
        <v>5</v>
      </c>
      <c r="N49" s="57"/>
      <c r="O49" s="57"/>
      <c r="P49" s="92">
        <v>5</v>
      </c>
      <c r="Q49" s="93"/>
      <c r="R49" s="57"/>
      <c r="S49" s="57">
        <v>5</v>
      </c>
      <c r="T49" s="57"/>
      <c r="U49" s="57"/>
      <c r="V49" s="58"/>
      <c r="W49" s="91"/>
      <c r="X49" s="57"/>
      <c r="Y49" s="92"/>
      <c r="Z49" s="61">
        <v>30</v>
      </c>
      <c r="AA49" s="94"/>
      <c r="AB49" s="212"/>
      <c r="AC49" s="67"/>
      <c r="AD49" s="68"/>
      <c r="AE49" s="67"/>
      <c r="AF49" s="68"/>
      <c r="AG49" s="67"/>
      <c r="AH49" s="65"/>
      <c r="AI49" s="68"/>
      <c r="AJ49" s="67"/>
      <c r="AK49" s="68"/>
    </row>
    <row r="50" spans="1:37" s="62" customFormat="1" ht="16.5" thickBot="1">
      <c r="A50" s="52"/>
      <c r="B50" s="95" t="s">
        <v>190</v>
      </c>
      <c r="C50" s="53" t="s">
        <v>10</v>
      </c>
      <c r="D50" s="54" t="s">
        <v>12</v>
      </c>
      <c r="E50" s="96">
        <v>0</v>
      </c>
      <c r="F50" s="53">
        <v>4</v>
      </c>
      <c r="G50" s="97">
        <v>2</v>
      </c>
      <c r="H50" s="53">
        <v>0</v>
      </c>
      <c r="I50" s="53">
        <v>4</v>
      </c>
      <c r="J50" s="98">
        <v>2</v>
      </c>
      <c r="K50" s="96">
        <v>0</v>
      </c>
      <c r="L50" s="53">
        <v>4</v>
      </c>
      <c r="M50" s="97">
        <v>2</v>
      </c>
      <c r="N50" s="53">
        <v>0</v>
      </c>
      <c r="O50" s="53">
        <v>4</v>
      </c>
      <c r="P50" s="98">
        <v>2</v>
      </c>
      <c r="Q50" s="96"/>
      <c r="R50" s="53"/>
      <c r="S50" s="97"/>
      <c r="T50" s="53"/>
      <c r="U50" s="53"/>
      <c r="V50" s="98"/>
      <c r="W50" s="96"/>
      <c r="X50" s="53"/>
      <c r="Y50" s="98"/>
      <c r="Z50" s="99">
        <v>4</v>
      </c>
      <c r="AA50" s="362" t="s">
        <v>191</v>
      </c>
      <c r="AB50" s="363" t="s">
        <v>192</v>
      </c>
      <c r="AC50" s="100"/>
      <c r="AD50" s="68"/>
      <c r="AE50" s="67"/>
      <c r="AF50" s="68"/>
      <c r="AG50" s="67"/>
      <c r="AH50" s="65"/>
      <c r="AI50" s="68"/>
      <c r="AJ50" s="67"/>
      <c r="AK50" s="68"/>
    </row>
    <row r="51" spans="1:37" s="62" customFormat="1" ht="15.75">
      <c r="A51" s="55"/>
      <c r="B51" s="56" t="s">
        <v>193</v>
      </c>
      <c r="C51" s="57"/>
      <c r="D51" s="58"/>
      <c r="E51" s="91"/>
      <c r="F51" s="57"/>
      <c r="G51" s="57"/>
      <c r="H51" s="57"/>
      <c r="I51" s="57"/>
      <c r="J51" s="92"/>
      <c r="K51" s="91"/>
      <c r="L51" s="57"/>
      <c r="M51" s="57"/>
      <c r="N51" s="57"/>
      <c r="O51" s="57"/>
      <c r="P51" s="92"/>
      <c r="Q51" s="93"/>
      <c r="R51" s="57"/>
      <c r="S51" s="57"/>
      <c r="T51" s="57"/>
      <c r="U51" s="57"/>
      <c r="V51" s="58"/>
      <c r="W51" s="91"/>
      <c r="X51" s="57"/>
      <c r="Y51" s="58"/>
      <c r="Z51" s="59">
        <v>26</v>
      </c>
      <c r="AA51" s="60"/>
      <c r="AB51" s="82"/>
      <c r="AC51" s="100"/>
      <c r="AD51" s="68"/>
      <c r="AE51" s="67"/>
      <c r="AF51" s="68"/>
      <c r="AG51" s="67"/>
      <c r="AH51" s="65"/>
      <c r="AI51" s="68"/>
      <c r="AJ51" s="67"/>
      <c r="AK51" s="68"/>
    </row>
    <row r="52" spans="1:37" s="103" customFormat="1" ht="24">
      <c r="A52" s="135" t="s">
        <v>177</v>
      </c>
      <c r="B52" s="159" t="s">
        <v>178</v>
      </c>
      <c r="C52" s="133" t="s">
        <v>10</v>
      </c>
      <c r="D52" s="167" t="s">
        <v>7</v>
      </c>
      <c r="E52" s="168">
        <v>2</v>
      </c>
      <c r="F52" s="169">
        <v>2</v>
      </c>
      <c r="G52" s="170">
        <v>5</v>
      </c>
      <c r="H52" s="133"/>
      <c r="I52" s="134"/>
      <c r="J52" s="171"/>
      <c r="K52" s="168"/>
      <c r="L52" s="134"/>
      <c r="M52" s="172"/>
      <c r="N52" s="134"/>
      <c r="O52" s="134"/>
      <c r="P52" s="171"/>
      <c r="Q52" s="133"/>
      <c r="R52" s="134"/>
      <c r="S52" s="172"/>
      <c r="T52" s="134"/>
      <c r="U52" s="134"/>
      <c r="V52" s="171"/>
      <c r="W52" s="168"/>
      <c r="X52" s="134"/>
      <c r="Y52" s="173"/>
      <c r="Z52" s="174">
        <v>5</v>
      </c>
      <c r="AA52" s="175" t="s">
        <v>179</v>
      </c>
      <c r="AB52" s="361" t="s">
        <v>180</v>
      </c>
      <c r="AC52" s="100"/>
      <c r="AD52" s="101"/>
      <c r="AE52" s="100"/>
      <c r="AF52" s="101"/>
      <c r="AG52" s="100"/>
      <c r="AH52" s="102"/>
      <c r="AI52" s="101"/>
      <c r="AJ52" s="100"/>
      <c r="AK52" s="101"/>
    </row>
    <row r="53" spans="1:37" s="103" customFormat="1" ht="24">
      <c r="A53" s="135" t="s">
        <v>181</v>
      </c>
      <c r="B53" s="158" t="s">
        <v>182</v>
      </c>
      <c r="C53" s="133" t="s">
        <v>10</v>
      </c>
      <c r="D53" s="167" t="s">
        <v>12</v>
      </c>
      <c r="E53" s="168"/>
      <c r="F53" s="134"/>
      <c r="G53" s="172"/>
      <c r="H53" s="134">
        <v>2</v>
      </c>
      <c r="I53" s="134">
        <v>2</v>
      </c>
      <c r="J53" s="177">
        <v>5</v>
      </c>
      <c r="K53" s="168"/>
      <c r="L53" s="134"/>
      <c r="M53" s="172"/>
      <c r="N53" s="134"/>
      <c r="O53" s="134"/>
      <c r="P53" s="171"/>
      <c r="Q53" s="133"/>
      <c r="R53" s="134"/>
      <c r="S53" s="172"/>
      <c r="T53" s="134"/>
      <c r="U53" s="134"/>
      <c r="V53" s="171"/>
      <c r="W53" s="168"/>
      <c r="X53" s="134"/>
      <c r="Y53" s="173"/>
      <c r="Z53" s="174">
        <v>5</v>
      </c>
      <c r="AA53" s="354" t="s">
        <v>258</v>
      </c>
      <c r="AB53" s="361" t="s">
        <v>183</v>
      </c>
      <c r="AC53" s="100"/>
      <c r="AD53" s="101"/>
      <c r="AE53" s="100"/>
      <c r="AF53" s="101"/>
      <c r="AG53" s="100"/>
      <c r="AH53" s="102"/>
      <c r="AI53" s="101"/>
      <c r="AJ53" s="100"/>
      <c r="AK53" s="101"/>
    </row>
    <row r="54" spans="1:37" s="103" customFormat="1" ht="14.25">
      <c r="A54" s="135" t="s">
        <v>184</v>
      </c>
      <c r="B54" s="158" t="s">
        <v>185</v>
      </c>
      <c r="C54" s="133" t="s">
        <v>10</v>
      </c>
      <c r="D54" s="167" t="s">
        <v>7</v>
      </c>
      <c r="E54" s="168"/>
      <c r="F54" s="134"/>
      <c r="G54" s="178"/>
      <c r="H54" s="134"/>
      <c r="I54" s="134"/>
      <c r="J54" s="171"/>
      <c r="K54" s="168">
        <v>2</v>
      </c>
      <c r="L54" s="134">
        <v>2</v>
      </c>
      <c r="M54" s="170">
        <v>5</v>
      </c>
      <c r="N54" s="134"/>
      <c r="O54" s="134"/>
      <c r="P54" s="171"/>
      <c r="Q54" s="133"/>
      <c r="R54" s="134"/>
      <c r="S54" s="172"/>
      <c r="T54" s="134"/>
      <c r="U54" s="134"/>
      <c r="V54" s="171"/>
      <c r="W54" s="168"/>
      <c r="X54" s="134"/>
      <c r="Y54" s="173"/>
      <c r="Z54" s="174">
        <v>5</v>
      </c>
      <c r="AA54" s="354" t="s">
        <v>259</v>
      </c>
      <c r="AB54" s="360" t="s">
        <v>260</v>
      </c>
      <c r="AC54" s="100"/>
      <c r="AD54" s="101"/>
      <c r="AE54" s="100"/>
      <c r="AF54" s="101"/>
      <c r="AG54" s="100"/>
      <c r="AH54" s="102"/>
      <c r="AI54" s="101"/>
      <c r="AJ54" s="100"/>
      <c r="AK54" s="101"/>
    </row>
    <row r="55" spans="1:37" s="1" customFormat="1" ht="12.75" customHeight="1">
      <c r="A55" s="135" t="s">
        <v>236</v>
      </c>
      <c r="B55" s="215" t="s">
        <v>226</v>
      </c>
      <c r="C55" s="134" t="s">
        <v>10</v>
      </c>
      <c r="D55" s="180" t="s">
        <v>7</v>
      </c>
      <c r="E55" s="47"/>
      <c r="F55" s="48"/>
      <c r="G55" s="49"/>
      <c r="H55" s="48"/>
      <c r="I55" s="48"/>
      <c r="J55" s="50"/>
      <c r="K55" s="47"/>
      <c r="L55" s="48"/>
      <c r="M55" s="49"/>
      <c r="N55" s="48"/>
      <c r="O55" s="48"/>
      <c r="P55" s="50"/>
      <c r="Q55" s="133">
        <v>2</v>
      </c>
      <c r="R55" s="134">
        <v>0</v>
      </c>
      <c r="S55" s="364">
        <v>3</v>
      </c>
      <c r="T55" s="7"/>
      <c r="U55" s="7"/>
      <c r="V55" s="29"/>
      <c r="W55" s="14"/>
      <c r="X55" s="8"/>
      <c r="Y55" s="29"/>
      <c r="Z55" s="365">
        <v>3</v>
      </c>
      <c r="AA55" s="355" t="s">
        <v>261</v>
      </c>
      <c r="AB55" s="176" t="s">
        <v>237</v>
      </c>
      <c r="AC55" s="155"/>
      <c r="AD55" s="157"/>
      <c r="AE55" s="13"/>
      <c r="AF55" s="66"/>
      <c r="AG55" s="13"/>
      <c r="AH55" s="64"/>
      <c r="AI55" s="66"/>
      <c r="AJ55" s="13"/>
      <c r="AK55" s="66"/>
    </row>
    <row r="56" spans="1:37" s="103" customFormat="1" ht="14.25">
      <c r="A56" s="163" t="s">
        <v>273</v>
      </c>
      <c r="B56" s="160" t="s">
        <v>274</v>
      </c>
      <c r="C56" s="181" t="s">
        <v>275</v>
      </c>
      <c r="D56" s="182" t="s">
        <v>12</v>
      </c>
      <c r="E56" s="183"/>
      <c r="F56" s="181"/>
      <c r="G56" s="184"/>
      <c r="H56" s="181"/>
      <c r="I56" s="181"/>
      <c r="J56" s="185"/>
      <c r="K56" s="186"/>
      <c r="L56" s="181"/>
      <c r="M56" s="184"/>
      <c r="N56" s="181"/>
      <c r="O56" s="181"/>
      <c r="P56" s="187"/>
      <c r="Q56" s="183">
        <v>0</v>
      </c>
      <c r="R56" s="181">
        <v>4</v>
      </c>
      <c r="S56" s="184">
        <v>5</v>
      </c>
      <c r="T56" s="181">
        <v>0</v>
      </c>
      <c r="U56" s="181">
        <v>4</v>
      </c>
      <c r="V56" s="188">
        <v>5</v>
      </c>
      <c r="W56" s="183">
        <v>0</v>
      </c>
      <c r="X56" s="181">
        <v>4</v>
      </c>
      <c r="Y56" s="188">
        <v>5</v>
      </c>
      <c r="Z56" s="189">
        <v>5</v>
      </c>
      <c r="AA56" s="344" t="s">
        <v>276</v>
      </c>
      <c r="AB56" s="190" t="s">
        <v>210</v>
      </c>
      <c r="AC56" s="104"/>
      <c r="AD56" s="105"/>
      <c r="AE56" s="100"/>
      <c r="AF56" s="101"/>
      <c r="AG56" s="100"/>
      <c r="AH56" s="102"/>
      <c r="AI56" s="101"/>
      <c r="AJ56" s="100"/>
      <c r="AK56" s="101"/>
    </row>
    <row r="57" spans="1:37" s="107" customFormat="1" ht="14.25">
      <c r="A57" s="163" t="s">
        <v>85</v>
      </c>
      <c r="B57" s="160" t="s">
        <v>58</v>
      </c>
      <c r="C57" s="181" t="s">
        <v>10</v>
      </c>
      <c r="D57" s="182" t="s">
        <v>7</v>
      </c>
      <c r="E57" s="183">
        <v>2</v>
      </c>
      <c r="F57" s="181">
        <v>0</v>
      </c>
      <c r="G57" s="184">
        <v>3</v>
      </c>
      <c r="H57" s="181"/>
      <c r="I57" s="181"/>
      <c r="J57" s="185"/>
      <c r="K57" s="186">
        <v>2</v>
      </c>
      <c r="L57" s="181">
        <v>0</v>
      </c>
      <c r="M57" s="184">
        <v>3</v>
      </c>
      <c r="N57" s="181"/>
      <c r="O57" s="181"/>
      <c r="P57" s="187"/>
      <c r="Q57" s="183"/>
      <c r="R57" s="181"/>
      <c r="S57" s="184"/>
      <c r="T57" s="181"/>
      <c r="U57" s="181"/>
      <c r="V57" s="188"/>
      <c r="W57" s="183"/>
      <c r="X57" s="181"/>
      <c r="Y57" s="188"/>
      <c r="Z57" s="189">
        <v>3</v>
      </c>
      <c r="AA57" s="344" t="s">
        <v>176</v>
      </c>
      <c r="AB57" s="190" t="s">
        <v>59</v>
      </c>
      <c r="AC57" s="104"/>
      <c r="AD57" s="105"/>
      <c r="AE57" s="104"/>
      <c r="AF57" s="105"/>
      <c r="AG57" s="104"/>
      <c r="AH57" s="106"/>
      <c r="AI57" s="105"/>
      <c r="AJ57" s="104"/>
      <c r="AK57" s="105"/>
    </row>
    <row r="58" spans="1:37" s="107" customFormat="1" ht="14.25">
      <c r="A58" s="164" t="s">
        <v>86</v>
      </c>
      <c r="B58" s="161" t="s">
        <v>145</v>
      </c>
      <c r="C58" s="134" t="s">
        <v>10</v>
      </c>
      <c r="D58" s="167" t="s">
        <v>7</v>
      </c>
      <c r="E58" s="168">
        <v>1</v>
      </c>
      <c r="F58" s="134">
        <v>1</v>
      </c>
      <c r="G58" s="173">
        <v>3</v>
      </c>
      <c r="H58" s="134">
        <v>1</v>
      </c>
      <c r="I58" s="134">
        <v>1</v>
      </c>
      <c r="J58" s="171">
        <v>3</v>
      </c>
      <c r="K58" s="133">
        <v>1</v>
      </c>
      <c r="L58" s="134">
        <v>1</v>
      </c>
      <c r="M58" s="172">
        <v>3</v>
      </c>
      <c r="N58" s="134"/>
      <c r="O58" s="134"/>
      <c r="P58" s="173"/>
      <c r="Q58" s="168"/>
      <c r="R58" s="134"/>
      <c r="S58" s="172"/>
      <c r="T58" s="134"/>
      <c r="U58" s="134"/>
      <c r="V58" s="171"/>
      <c r="W58" s="168"/>
      <c r="X58" s="134"/>
      <c r="Y58" s="171"/>
      <c r="Z58" s="191">
        <v>3</v>
      </c>
      <c r="AA58" s="192" t="s">
        <v>249</v>
      </c>
      <c r="AB58" s="156" t="s">
        <v>59</v>
      </c>
      <c r="AC58" s="104"/>
      <c r="AD58" s="105"/>
      <c r="AE58" s="104"/>
      <c r="AF58" s="105"/>
      <c r="AG58" s="104"/>
      <c r="AH58" s="106"/>
      <c r="AI58" s="105"/>
      <c r="AJ58" s="104"/>
      <c r="AK58" s="105"/>
    </row>
    <row r="59" spans="1:37" s="107" customFormat="1" ht="14.25">
      <c r="A59" s="164" t="s">
        <v>88</v>
      </c>
      <c r="B59" s="161" t="s">
        <v>146</v>
      </c>
      <c r="C59" s="134" t="s">
        <v>10</v>
      </c>
      <c r="D59" s="167" t="s">
        <v>7</v>
      </c>
      <c r="E59" s="168">
        <v>2</v>
      </c>
      <c r="F59" s="134">
        <v>0</v>
      </c>
      <c r="G59" s="173">
        <v>3</v>
      </c>
      <c r="H59" s="134">
        <v>2</v>
      </c>
      <c r="I59" s="134">
        <v>0</v>
      </c>
      <c r="J59" s="171">
        <v>3</v>
      </c>
      <c r="K59" s="133">
        <v>2</v>
      </c>
      <c r="L59" s="134">
        <v>0</v>
      </c>
      <c r="M59" s="172">
        <v>3</v>
      </c>
      <c r="N59" s="134"/>
      <c r="O59" s="134"/>
      <c r="P59" s="173"/>
      <c r="Q59" s="168"/>
      <c r="R59" s="134"/>
      <c r="S59" s="172"/>
      <c r="T59" s="134"/>
      <c r="U59" s="134"/>
      <c r="V59" s="171"/>
      <c r="W59" s="168"/>
      <c r="X59" s="134"/>
      <c r="Y59" s="171"/>
      <c r="Z59" s="191">
        <v>3</v>
      </c>
      <c r="AA59" s="192" t="s">
        <v>60</v>
      </c>
      <c r="AB59" s="156" t="s">
        <v>59</v>
      </c>
      <c r="AC59" s="104"/>
      <c r="AD59" s="105"/>
      <c r="AE59" s="104"/>
      <c r="AF59" s="105"/>
      <c r="AG59" s="104"/>
      <c r="AH59" s="106"/>
      <c r="AI59" s="105"/>
      <c r="AJ59" s="104"/>
      <c r="AK59" s="105"/>
    </row>
    <row r="60" spans="1:37" s="107" customFormat="1" ht="14.25">
      <c r="A60" s="164" t="s">
        <v>87</v>
      </c>
      <c r="B60" s="161" t="s">
        <v>61</v>
      </c>
      <c r="C60" s="134" t="s">
        <v>10</v>
      </c>
      <c r="D60" s="167" t="s">
        <v>7</v>
      </c>
      <c r="E60" s="168">
        <v>1</v>
      </c>
      <c r="F60" s="134">
        <v>1</v>
      </c>
      <c r="G60" s="173">
        <v>3</v>
      </c>
      <c r="H60" s="134">
        <v>1</v>
      </c>
      <c r="I60" s="134">
        <v>1</v>
      </c>
      <c r="J60" s="171">
        <v>3</v>
      </c>
      <c r="K60" s="133">
        <v>1</v>
      </c>
      <c r="L60" s="134">
        <v>1</v>
      </c>
      <c r="M60" s="172">
        <v>3</v>
      </c>
      <c r="N60" s="134"/>
      <c r="O60" s="134"/>
      <c r="P60" s="173"/>
      <c r="Q60" s="168"/>
      <c r="R60" s="134"/>
      <c r="S60" s="172"/>
      <c r="T60" s="134"/>
      <c r="U60" s="134"/>
      <c r="V60" s="171"/>
      <c r="W60" s="168"/>
      <c r="X60" s="134"/>
      <c r="Y60" s="171"/>
      <c r="Z60" s="191">
        <v>3</v>
      </c>
      <c r="AA60" s="345" t="s">
        <v>224</v>
      </c>
      <c r="AB60" s="156" t="s">
        <v>62</v>
      </c>
      <c r="AC60" s="104"/>
      <c r="AD60" s="105"/>
      <c r="AE60" s="104"/>
      <c r="AF60" s="105"/>
      <c r="AG60" s="104"/>
      <c r="AH60" s="106"/>
      <c r="AI60" s="105"/>
      <c r="AJ60" s="104"/>
      <c r="AK60" s="105"/>
    </row>
    <row r="61" spans="1:37" s="107" customFormat="1" ht="14.25">
      <c r="A61" s="164" t="s">
        <v>89</v>
      </c>
      <c r="B61" s="161" t="s">
        <v>147</v>
      </c>
      <c r="C61" s="134" t="s">
        <v>10</v>
      </c>
      <c r="D61" s="167" t="s">
        <v>7</v>
      </c>
      <c r="E61" s="168">
        <v>2</v>
      </c>
      <c r="F61" s="134">
        <v>0</v>
      </c>
      <c r="G61" s="173">
        <v>3</v>
      </c>
      <c r="H61" s="134">
        <v>2</v>
      </c>
      <c r="I61" s="134">
        <v>0</v>
      </c>
      <c r="J61" s="171">
        <v>3</v>
      </c>
      <c r="K61" s="133">
        <v>2</v>
      </c>
      <c r="L61" s="134">
        <v>0</v>
      </c>
      <c r="M61" s="172">
        <v>3</v>
      </c>
      <c r="N61" s="134"/>
      <c r="O61" s="134"/>
      <c r="P61" s="173"/>
      <c r="Q61" s="168"/>
      <c r="R61" s="134"/>
      <c r="S61" s="172"/>
      <c r="T61" s="134"/>
      <c r="U61" s="134"/>
      <c r="V61" s="171"/>
      <c r="W61" s="168"/>
      <c r="X61" s="134"/>
      <c r="Y61" s="171"/>
      <c r="Z61" s="191">
        <v>3</v>
      </c>
      <c r="AA61" s="192" t="s">
        <v>65</v>
      </c>
      <c r="AB61" s="156" t="s">
        <v>62</v>
      </c>
      <c r="AC61" s="104"/>
      <c r="AD61" s="105"/>
      <c r="AE61" s="104"/>
      <c r="AF61" s="105"/>
      <c r="AG61" s="104"/>
      <c r="AH61" s="106"/>
      <c r="AI61" s="105"/>
      <c r="AJ61" s="104"/>
      <c r="AK61" s="105"/>
    </row>
    <row r="62" spans="1:37" s="107" customFormat="1" ht="14.25">
      <c r="A62" s="15" t="s">
        <v>90</v>
      </c>
      <c r="B62" s="136" t="s">
        <v>63</v>
      </c>
      <c r="C62" s="134" t="s">
        <v>10</v>
      </c>
      <c r="D62" s="167" t="s">
        <v>7</v>
      </c>
      <c r="E62" s="168">
        <v>2</v>
      </c>
      <c r="F62" s="134">
        <v>0</v>
      </c>
      <c r="G62" s="173">
        <v>3</v>
      </c>
      <c r="H62" s="134">
        <v>2</v>
      </c>
      <c r="I62" s="134">
        <v>0</v>
      </c>
      <c r="J62" s="171">
        <v>3</v>
      </c>
      <c r="K62" s="133">
        <v>2</v>
      </c>
      <c r="L62" s="134">
        <v>0</v>
      </c>
      <c r="M62" s="172">
        <v>3</v>
      </c>
      <c r="N62" s="134"/>
      <c r="O62" s="134"/>
      <c r="P62" s="173"/>
      <c r="Q62" s="168"/>
      <c r="R62" s="134"/>
      <c r="S62" s="172"/>
      <c r="T62" s="134"/>
      <c r="U62" s="134"/>
      <c r="V62" s="171"/>
      <c r="W62" s="168"/>
      <c r="X62" s="134"/>
      <c r="Y62" s="171"/>
      <c r="Z62" s="191">
        <v>3</v>
      </c>
      <c r="AA62" s="192" t="s">
        <v>17</v>
      </c>
      <c r="AB62" s="156" t="s">
        <v>51</v>
      </c>
      <c r="AC62" s="104"/>
      <c r="AD62" s="105"/>
      <c r="AE62" s="104"/>
      <c r="AF62" s="105"/>
      <c r="AG62" s="104"/>
      <c r="AH62" s="106"/>
      <c r="AI62" s="105"/>
      <c r="AJ62" s="104"/>
      <c r="AK62" s="105"/>
    </row>
    <row r="63" spans="1:37" s="107" customFormat="1" ht="14.25">
      <c r="A63" s="164" t="s">
        <v>115</v>
      </c>
      <c r="B63" s="136" t="s">
        <v>114</v>
      </c>
      <c r="C63" s="134" t="s">
        <v>10</v>
      </c>
      <c r="D63" s="167" t="s">
        <v>12</v>
      </c>
      <c r="E63" s="168"/>
      <c r="F63" s="134"/>
      <c r="G63" s="172"/>
      <c r="H63" s="134">
        <v>0</v>
      </c>
      <c r="I63" s="134">
        <v>2</v>
      </c>
      <c r="J63" s="171">
        <v>4</v>
      </c>
      <c r="K63" s="133"/>
      <c r="L63" s="134"/>
      <c r="M63" s="172"/>
      <c r="N63" s="134">
        <v>0</v>
      </c>
      <c r="O63" s="134">
        <v>2</v>
      </c>
      <c r="P63" s="173">
        <v>4</v>
      </c>
      <c r="Q63" s="168"/>
      <c r="R63" s="134"/>
      <c r="S63" s="172"/>
      <c r="T63" s="134"/>
      <c r="U63" s="134"/>
      <c r="V63" s="171"/>
      <c r="W63" s="168"/>
      <c r="X63" s="134"/>
      <c r="Y63" s="171"/>
      <c r="Z63" s="191">
        <v>4</v>
      </c>
      <c r="AA63" s="192" t="s">
        <v>79</v>
      </c>
      <c r="AB63" s="156" t="s">
        <v>51</v>
      </c>
      <c r="AC63" s="104"/>
      <c r="AD63" s="105"/>
      <c r="AE63" s="104"/>
      <c r="AF63" s="105"/>
      <c r="AG63" s="104"/>
      <c r="AH63" s="106"/>
      <c r="AI63" s="105"/>
      <c r="AJ63" s="104"/>
      <c r="AK63" s="105"/>
    </row>
    <row r="64" spans="1:37" s="81" customFormat="1" ht="14.25">
      <c r="A64" s="15" t="s">
        <v>111</v>
      </c>
      <c r="B64" s="161" t="s">
        <v>112</v>
      </c>
      <c r="C64" s="134" t="s">
        <v>10</v>
      </c>
      <c r="D64" s="335" t="s">
        <v>12</v>
      </c>
      <c r="E64" s="168"/>
      <c r="F64" s="134"/>
      <c r="G64" s="172"/>
      <c r="H64" s="134"/>
      <c r="I64" s="134"/>
      <c r="J64" s="171"/>
      <c r="K64" s="133">
        <v>0</v>
      </c>
      <c r="L64" s="134">
        <v>4</v>
      </c>
      <c r="M64" s="193">
        <v>4</v>
      </c>
      <c r="N64" s="134">
        <v>0</v>
      </c>
      <c r="O64" s="134">
        <v>4</v>
      </c>
      <c r="P64" s="194">
        <v>4</v>
      </c>
      <c r="Q64" s="168">
        <v>0</v>
      </c>
      <c r="R64" s="134">
        <v>4</v>
      </c>
      <c r="S64" s="193">
        <v>4</v>
      </c>
      <c r="T64" s="134">
        <v>0</v>
      </c>
      <c r="U64" s="134">
        <v>4</v>
      </c>
      <c r="V64" s="195">
        <v>4</v>
      </c>
      <c r="W64" s="196"/>
      <c r="X64" s="197"/>
      <c r="Y64" s="195"/>
      <c r="Z64" s="198">
        <v>4</v>
      </c>
      <c r="AA64" s="199" t="s">
        <v>80</v>
      </c>
      <c r="AB64" s="200" t="s">
        <v>51</v>
      </c>
      <c r="AC64" s="78"/>
      <c r="AD64" s="79"/>
      <c r="AE64" s="78"/>
      <c r="AF64" s="79"/>
      <c r="AG64" s="78"/>
      <c r="AH64" s="80"/>
      <c r="AI64" s="79"/>
      <c r="AJ64" s="78"/>
      <c r="AK64" s="79"/>
    </row>
    <row r="65" spans="1:37" s="107" customFormat="1" ht="14.25">
      <c r="A65" s="213" t="s">
        <v>222</v>
      </c>
      <c r="B65" s="46" t="s">
        <v>67</v>
      </c>
      <c r="C65" s="134" t="s">
        <v>10</v>
      </c>
      <c r="D65" s="167" t="s">
        <v>7</v>
      </c>
      <c r="E65" s="168"/>
      <c r="F65" s="134"/>
      <c r="G65" s="172"/>
      <c r="H65" s="134"/>
      <c r="I65" s="134"/>
      <c r="J65" s="171"/>
      <c r="K65" s="133"/>
      <c r="L65" s="134"/>
      <c r="M65" s="172"/>
      <c r="N65" s="134"/>
      <c r="O65" s="134"/>
      <c r="P65" s="194"/>
      <c r="Q65" s="196"/>
      <c r="R65" s="197"/>
      <c r="S65" s="193"/>
      <c r="T65" s="197">
        <v>0</v>
      </c>
      <c r="U65" s="197">
        <v>2</v>
      </c>
      <c r="V65" s="195">
        <v>3</v>
      </c>
      <c r="W65" s="196"/>
      <c r="X65" s="197"/>
      <c r="Y65" s="195"/>
      <c r="Z65" s="198">
        <v>3</v>
      </c>
      <c r="AA65" s="355" t="s">
        <v>268</v>
      </c>
      <c r="AB65" s="200" t="s">
        <v>66</v>
      </c>
      <c r="AC65" s="104"/>
      <c r="AD65" s="105"/>
      <c r="AE65" s="104"/>
      <c r="AF65" s="105"/>
      <c r="AG65" s="104"/>
      <c r="AH65" s="106"/>
      <c r="AI65" s="105"/>
      <c r="AJ65" s="104"/>
      <c r="AK65" s="105"/>
    </row>
    <row r="66" spans="1:37" s="107" customFormat="1" ht="14.25">
      <c r="A66" s="15" t="s">
        <v>103</v>
      </c>
      <c r="B66" s="161" t="s">
        <v>68</v>
      </c>
      <c r="C66" s="134" t="s">
        <v>10</v>
      </c>
      <c r="D66" s="167" t="s">
        <v>7</v>
      </c>
      <c r="E66" s="47"/>
      <c r="F66" s="48"/>
      <c r="G66" s="49"/>
      <c r="H66" s="48"/>
      <c r="I66" s="48"/>
      <c r="J66" s="50"/>
      <c r="K66" s="201"/>
      <c r="L66" s="48"/>
      <c r="M66" s="49"/>
      <c r="N66" s="48"/>
      <c r="O66" s="48"/>
      <c r="P66" s="202"/>
      <c r="Q66" s="168">
        <v>2</v>
      </c>
      <c r="R66" s="134">
        <v>0</v>
      </c>
      <c r="S66" s="193">
        <v>4</v>
      </c>
      <c r="T66" s="134"/>
      <c r="U66" s="134"/>
      <c r="V66" s="171"/>
      <c r="W66" s="168"/>
      <c r="X66" s="134"/>
      <c r="Y66" s="171"/>
      <c r="Z66" s="198">
        <v>4</v>
      </c>
      <c r="AA66" s="199" t="s">
        <v>70</v>
      </c>
      <c r="AB66" s="200" t="s">
        <v>69</v>
      </c>
      <c r="AC66" s="104"/>
      <c r="AD66" s="105"/>
      <c r="AE66" s="104"/>
      <c r="AF66" s="105"/>
      <c r="AG66" s="104"/>
      <c r="AH66" s="106"/>
      <c r="AI66" s="105"/>
      <c r="AJ66" s="104"/>
      <c r="AK66" s="105"/>
    </row>
    <row r="67" spans="1:37" s="107" customFormat="1" ht="14.25">
      <c r="A67" s="15" t="s">
        <v>217</v>
      </c>
      <c r="B67" s="158" t="s">
        <v>216</v>
      </c>
      <c r="C67" s="134" t="s">
        <v>10</v>
      </c>
      <c r="D67" s="167" t="s">
        <v>12</v>
      </c>
      <c r="E67" s="47"/>
      <c r="F67" s="48"/>
      <c r="G67" s="49"/>
      <c r="H67" s="48"/>
      <c r="I67" s="48"/>
      <c r="J67" s="50"/>
      <c r="K67" s="47"/>
      <c r="L67" s="48"/>
      <c r="M67" s="49"/>
      <c r="N67" s="48"/>
      <c r="O67" s="48"/>
      <c r="P67" s="50"/>
      <c r="Q67" s="47">
        <v>1</v>
      </c>
      <c r="R67" s="48">
        <v>2</v>
      </c>
      <c r="S67" s="49">
        <v>4</v>
      </c>
      <c r="T67" s="48"/>
      <c r="U67" s="48"/>
      <c r="V67" s="50"/>
      <c r="W67" s="165"/>
      <c r="X67" s="166"/>
      <c r="Y67" s="203"/>
      <c r="Z67" s="204">
        <v>4</v>
      </c>
      <c r="AA67" s="51" t="s">
        <v>215</v>
      </c>
      <c r="AB67" s="156" t="s">
        <v>214</v>
      </c>
      <c r="AC67" s="104"/>
      <c r="AD67" s="105"/>
      <c r="AE67" s="104"/>
      <c r="AF67" s="105"/>
      <c r="AG67" s="104"/>
      <c r="AH67" s="106"/>
      <c r="AI67" s="105"/>
      <c r="AJ67" s="104"/>
      <c r="AK67" s="105"/>
    </row>
    <row r="68" spans="1:37" s="81" customFormat="1" ht="14.25">
      <c r="A68" s="15" t="s">
        <v>218</v>
      </c>
      <c r="B68" s="162" t="s">
        <v>219</v>
      </c>
      <c r="C68" s="134" t="s">
        <v>10</v>
      </c>
      <c r="D68" s="167" t="s">
        <v>12</v>
      </c>
      <c r="E68" s="47"/>
      <c r="F68" s="48"/>
      <c r="G68" s="49"/>
      <c r="H68" s="48"/>
      <c r="I68" s="48"/>
      <c r="J68" s="50"/>
      <c r="K68" s="201"/>
      <c r="L68" s="48"/>
      <c r="M68" s="49"/>
      <c r="N68" s="48"/>
      <c r="O68" s="48"/>
      <c r="P68" s="202"/>
      <c r="Q68" s="205"/>
      <c r="R68" s="206"/>
      <c r="S68" s="178"/>
      <c r="T68" s="134">
        <v>2</v>
      </c>
      <c r="U68" s="134">
        <v>1</v>
      </c>
      <c r="V68" s="177">
        <v>4</v>
      </c>
      <c r="W68" s="207"/>
      <c r="X68" s="169"/>
      <c r="Y68" s="177"/>
      <c r="Z68" s="208">
        <v>4</v>
      </c>
      <c r="AA68" s="175" t="s">
        <v>71</v>
      </c>
      <c r="AB68" s="156" t="s">
        <v>72</v>
      </c>
      <c r="AC68" s="130" t="s">
        <v>228</v>
      </c>
      <c r="AD68" s="131" t="s">
        <v>129</v>
      </c>
      <c r="AE68" s="78"/>
      <c r="AF68" s="79"/>
      <c r="AG68" s="78"/>
      <c r="AH68" s="80"/>
      <c r="AI68" s="79"/>
      <c r="AJ68" s="78"/>
      <c r="AK68" s="79"/>
    </row>
    <row r="69" spans="1:37" s="81" customFormat="1" ht="14.25">
      <c r="A69" s="15" t="s">
        <v>118</v>
      </c>
      <c r="B69" s="161" t="s">
        <v>117</v>
      </c>
      <c r="C69" s="134" t="s">
        <v>10</v>
      </c>
      <c r="D69" s="167" t="s">
        <v>7</v>
      </c>
      <c r="E69" s="47"/>
      <c r="F69" s="48"/>
      <c r="G69" s="49"/>
      <c r="H69" s="48"/>
      <c r="I69" s="48"/>
      <c r="J69" s="50"/>
      <c r="K69" s="201"/>
      <c r="L69" s="48"/>
      <c r="M69" s="49"/>
      <c r="N69" s="48"/>
      <c r="O69" s="48"/>
      <c r="P69" s="202"/>
      <c r="Q69" s="205"/>
      <c r="R69" s="206"/>
      <c r="S69" s="178"/>
      <c r="T69" s="134">
        <v>1</v>
      </c>
      <c r="U69" s="134">
        <v>2</v>
      </c>
      <c r="V69" s="177">
        <v>3</v>
      </c>
      <c r="W69" s="207"/>
      <c r="X69" s="169"/>
      <c r="Y69" s="177"/>
      <c r="Z69" s="208">
        <v>3</v>
      </c>
      <c r="AA69" s="175" t="s">
        <v>40</v>
      </c>
      <c r="AB69" s="156" t="s">
        <v>55</v>
      </c>
      <c r="AC69" s="78"/>
      <c r="AD69" s="79"/>
      <c r="AE69" s="78"/>
      <c r="AF69" s="79"/>
      <c r="AG69" s="78"/>
      <c r="AH69" s="80"/>
      <c r="AI69" s="79"/>
      <c r="AJ69" s="78"/>
      <c r="AK69" s="79"/>
    </row>
    <row r="70" spans="1:37" s="81" customFormat="1" ht="27.75" customHeight="1">
      <c r="A70" s="15" t="s">
        <v>134</v>
      </c>
      <c r="B70" s="161" t="s">
        <v>135</v>
      </c>
      <c r="C70" s="134" t="s">
        <v>10</v>
      </c>
      <c r="D70" s="167" t="s">
        <v>12</v>
      </c>
      <c r="E70" s="47"/>
      <c r="F70" s="48"/>
      <c r="G70" s="49"/>
      <c r="H70" s="48"/>
      <c r="I70" s="48"/>
      <c r="J70" s="50"/>
      <c r="K70" s="201"/>
      <c r="L70" s="48"/>
      <c r="M70" s="49"/>
      <c r="N70" s="48"/>
      <c r="O70" s="48"/>
      <c r="P70" s="202"/>
      <c r="Q70" s="168"/>
      <c r="R70" s="134" t="s">
        <v>64</v>
      </c>
      <c r="S70" s="172"/>
      <c r="T70" s="134">
        <v>2</v>
      </c>
      <c r="U70" s="134">
        <v>2</v>
      </c>
      <c r="V70" s="171">
        <v>5</v>
      </c>
      <c r="W70" s="168"/>
      <c r="X70" s="134"/>
      <c r="Y70" s="171"/>
      <c r="Z70" s="191">
        <v>5</v>
      </c>
      <c r="AA70" s="175" t="s">
        <v>225</v>
      </c>
      <c r="AB70" s="179" t="s">
        <v>136</v>
      </c>
      <c r="AC70" s="78"/>
      <c r="AD70" s="79"/>
      <c r="AE70" s="409" t="s">
        <v>221</v>
      </c>
      <c r="AF70" s="410"/>
      <c r="AG70" s="78"/>
      <c r="AH70" s="80"/>
      <c r="AI70" s="79"/>
      <c r="AJ70" s="78"/>
      <c r="AK70" s="79"/>
    </row>
    <row r="71" spans="1:37" s="81" customFormat="1" ht="14.25">
      <c r="A71" s="15" t="s">
        <v>148</v>
      </c>
      <c r="B71" s="136" t="s">
        <v>149</v>
      </c>
      <c r="C71" s="134" t="s">
        <v>10</v>
      </c>
      <c r="D71" s="167" t="s">
        <v>12</v>
      </c>
      <c r="E71" s="47"/>
      <c r="F71" s="48"/>
      <c r="G71" s="49"/>
      <c r="H71" s="48"/>
      <c r="I71" s="48"/>
      <c r="J71" s="50"/>
      <c r="K71" s="201"/>
      <c r="L71" s="48"/>
      <c r="M71" s="49"/>
      <c r="N71" s="48"/>
      <c r="O71" s="48"/>
      <c r="P71" s="202"/>
      <c r="Q71" s="168"/>
      <c r="R71" s="134"/>
      <c r="S71" s="172"/>
      <c r="T71" s="134">
        <v>0</v>
      </c>
      <c r="U71" s="134">
        <v>2</v>
      </c>
      <c r="V71" s="171">
        <v>3</v>
      </c>
      <c r="W71" s="168"/>
      <c r="X71" s="134"/>
      <c r="Y71" s="171"/>
      <c r="Z71" s="191">
        <v>3</v>
      </c>
      <c r="AA71" s="175" t="s">
        <v>79</v>
      </c>
      <c r="AB71" s="179" t="s">
        <v>51</v>
      </c>
      <c r="AC71" s="78"/>
      <c r="AD71" s="79"/>
      <c r="AE71" s="78"/>
      <c r="AF71" s="79"/>
      <c r="AG71" s="78"/>
      <c r="AH71" s="80"/>
      <c r="AI71" s="79"/>
      <c r="AJ71" s="78"/>
      <c r="AK71" s="79"/>
    </row>
    <row r="72" spans="1:37" s="62" customFormat="1" ht="15" thickBot="1">
      <c r="A72" s="418"/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20"/>
      <c r="AC72" s="67"/>
      <c r="AD72" s="68"/>
      <c r="AE72" s="67"/>
      <c r="AF72" s="68"/>
      <c r="AG72" s="67"/>
      <c r="AH72" s="65"/>
      <c r="AI72" s="68"/>
      <c r="AJ72" s="67"/>
      <c r="AK72" s="68"/>
    </row>
    <row r="73" spans="1:37" s="62" customFormat="1" ht="21" thickBot="1">
      <c r="A73" s="416" t="s">
        <v>161</v>
      </c>
      <c r="B73" s="417"/>
      <c r="C73" s="37"/>
      <c r="D73" s="108"/>
      <c r="E73" s="109"/>
      <c r="F73" s="110"/>
      <c r="G73" s="110"/>
      <c r="H73" s="110"/>
      <c r="I73" s="110"/>
      <c r="J73" s="111"/>
      <c r="K73" s="109"/>
      <c r="L73" s="110"/>
      <c r="M73" s="110"/>
      <c r="N73" s="110"/>
      <c r="O73" s="110"/>
      <c r="P73" s="111"/>
      <c r="Q73" s="112"/>
      <c r="R73" s="37"/>
      <c r="S73" s="37"/>
      <c r="T73" s="37"/>
      <c r="U73" s="37"/>
      <c r="V73" s="113"/>
      <c r="W73" s="112"/>
      <c r="X73" s="37"/>
      <c r="Y73" s="113"/>
      <c r="Z73" s="45">
        <v>0</v>
      </c>
      <c r="AA73" s="114"/>
      <c r="AB73" s="214"/>
      <c r="AC73" s="67"/>
      <c r="AD73" s="68"/>
      <c r="AE73" s="67"/>
      <c r="AF73" s="68"/>
      <c r="AG73" s="67"/>
      <c r="AH73" s="65"/>
      <c r="AI73" s="68"/>
      <c r="AJ73" s="67"/>
      <c r="AK73" s="68"/>
    </row>
    <row r="74" spans="1:37" s="62" customFormat="1" ht="15" thickBot="1">
      <c r="A74" s="83" t="s">
        <v>102</v>
      </c>
      <c r="B74" s="115" t="s">
        <v>230</v>
      </c>
      <c r="C74" s="9" t="s">
        <v>29</v>
      </c>
      <c r="D74" s="84" t="s">
        <v>121</v>
      </c>
      <c r="E74" s="12">
        <v>0</v>
      </c>
      <c r="F74" s="9">
        <v>2</v>
      </c>
      <c r="G74" s="27">
        <v>0</v>
      </c>
      <c r="H74" s="9">
        <v>0</v>
      </c>
      <c r="I74" s="9">
        <v>2</v>
      </c>
      <c r="J74" s="28">
        <v>0</v>
      </c>
      <c r="K74" s="30"/>
      <c r="L74" s="31"/>
      <c r="M74" s="32"/>
      <c r="N74" s="31"/>
      <c r="O74" s="31"/>
      <c r="P74" s="28"/>
      <c r="Q74" s="12"/>
      <c r="R74" s="9"/>
      <c r="S74" s="27"/>
      <c r="T74" s="9"/>
      <c r="U74" s="9"/>
      <c r="V74" s="33"/>
      <c r="W74" s="12"/>
      <c r="X74" s="9"/>
      <c r="Y74" s="33"/>
      <c r="Z74" s="34">
        <v>0</v>
      </c>
      <c r="AA74" s="356" t="s">
        <v>262</v>
      </c>
      <c r="AB74" s="142" t="s">
        <v>120</v>
      </c>
      <c r="AC74" s="116"/>
      <c r="AD74" s="117"/>
      <c r="AE74" s="116"/>
      <c r="AF74" s="117"/>
      <c r="AG74" s="116"/>
      <c r="AH74" s="118"/>
      <c r="AI74" s="117"/>
      <c r="AJ74" s="116"/>
      <c r="AK74" s="117"/>
    </row>
    <row r="75" spans="1:28" s="62" customFormat="1" ht="15.75" thickBot="1">
      <c r="A75" s="119" t="s">
        <v>189</v>
      </c>
      <c r="B75" s="120"/>
      <c r="C75" s="121"/>
      <c r="D75" s="121"/>
      <c r="E75" s="122"/>
      <c r="F75" s="122"/>
      <c r="G75" s="122">
        <f>G5+G49</f>
        <v>30</v>
      </c>
      <c r="H75" s="122"/>
      <c r="I75" s="122"/>
      <c r="J75" s="122">
        <f>J5+J49</f>
        <v>25</v>
      </c>
      <c r="K75" s="122"/>
      <c r="L75" s="122"/>
      <c r="M75" s="122">
        <f>M5+M49</f>
        <v>30</v>
      </c>
      <c r="N75" s="122"/>
      <c r="O75" s="122"/>
      <c r="P75" s="122">
        <f>P5+P49</f>
        <v>30</v>
      </c>
      <c r="Q75" s="122"/>
      <c r="R75" s="122"/>
      <c r="S75" s="122">
        <f>S5+S49</f>
        <v>25</v>
      </c>
      <c r="T75" s="122"/>
      <c r="U75" s="122"/>
      <c r="V75" s="122">
        <f>V5+V49</f>
        <v>25</v>
      </c>
      <c r="W75" s="122"/>
      <c r="X75" s="122"/>
      <c r="Y75" s="154">
        <v>32</v>
      </c>
      <c r="Z75" s="123">
        <f>Z5+Z37+Z41+Z49</f>
        <v>210</v>
      </c>
      <c r="AA75" s="120"/>
      <c r="AB75" s="124"/>
    </row>
    <row r="76" spans="1:26" s="62" customFormat="1" ht="29.25" customHeight="1">
      <c r="A76" s="152" t="s">
        <v>235</v>
      </c>
      <c r="B76" s="150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</row>
    <row r="77" spans="1:2" ht="14.25">
      <c r="A77" s="5">
        <v>1</v>
      </c>
      <c r="B77" s="315" t="s">
        <v>248</v>
      </c>
    </row>
  </sheetData>
  <sheetProtection/>
  <mergeCells count="39">
    <mergeCell ref="A1:AB1"/>
    <mergeCell ref="A2:A4"/>
    <mergeCell ref="Z2:Z4"/>
    <mergeCell ref="AA2:AA4"/>
    <mergeCell ref="AB2:AB4"/>
    <mergeCell ref="B2:B4"/>
    <mergeCell ref="K3:L3"/>
    <mergeCell ref="N3:O3"/>
    <mergeCell ref="Q3:R3"/>
    <mergeCell ref="S3:S4"/>
    <mergeCell ref="AE70:AF70"/>
    <mergeCell ref="A37:B37"/>
    <mergeCell ref="A41:B41"/>
    <mergeCell ref="A48:AB48"/>
    <mergeCell ref="A73:B73"/>
    <mergeCell ref="A72:AB72"/>
    <mergeCell ref="T3:U3"/>
    <mergeCell ref="V3:V4"/>
    <mergeCell ref="G3:G4"/>
    <mergeCell ref="A49:B49"/>
    <mergeCell ref="A5:B5"/>
    <mergeCell ref="C2:C4"/>
    <mergeCell ref="AE24:AF24"/>
    <mergeCell ref="D2:D4"/>
    <mergeCell ref="E2:J2"/>
    <mergeCell ref="K2:P2"/>
    <mergeCell ref="E3:F3"/>
    <mergeCell ref="H3:I3"/>
    <mergeCell ref="P3:P4"/>
    <mergeCell ref="Q2:V2"/>
    <mergeCell ref="J3:J4"/>
    <mergeCell ref="M3:M4"/>
    <mergeCell ref="AJ2:AK4"/>
    <mergeCell ref="W3:X3"/>
    <mergeCell ref="W2:Y2"/>
    <mergeCell ref="Y3:Y4"/>
    <mergeCell ref="AG2:AI4"/>
    <mergeCell ref="AC2:AD4"/>
    <mergeCell ref="AE2:AF4"/>
  </mergeCells>
  <hyperlinks>
    <hyperlink ref="B6" r:id="rId1" display="Analízis"/>
    <hyperlink ref="B7" r:id="rId2" display="Informatika"/>
    <hyperlink ref="B8" r:id="rId3" display="Közgazdaságtan"/>
    <hyperlink ref="B9" r:id="rId4" display="Statisztika I."/>
    <hyperlink ref="B10" r:id="rId5" display="Vállalatgazdaságtan"/>
    <hyperlink ref="B12" r:id="rId6" display="Lineáris algebra"/>
    <hyperlink ref="B57" r:id="rId7" display="Bevezetés a politikatudományba"/>
    <hyperlink ref="B58" r:id="rId8" display="Filozófia  "/>
    <hyperlink ref="B59" r:id="rId9" display="Gazdaságpszichológia "/>
    <hyperlink ref="B60" r:id="rId10" display="Gazdaságszociológia"/>
    <hyperlink ref="B61" r:id="rId11" display="Gazdaságtörténet "/>
    <hyperlink ref="B62" r:id="rId12" display="Korszerű IT biztonság"/>
    <hyperlink ref="B63" r:id="rId13" display="Alkalmazásfejlesztés"/>
    <hyperlink ref="B11" r:id="rId14" display="Vezetés és szervezés"/>
    <hyperlink ref="B19" r:id="rId15" display="Jog"/>
    <hyperlink ref="B65" r:id="rId16" display="Tevékenységmenedzsment"/>
    <hyperlink ref="B64" r:id="rId17" display="Webfejlesztés"/>
    <hyperlink ref="B24" r:id="rId18" display="Szoftver-technológia II."/>
    <hyperlink ref="B23" r:id="rId19" display="Számítógép-hálózatok"/>
    <hyperlink ref="B22" r:id="rId20" display="Statisztika II."/>
    <hyperlink ref="B21" r:id="rId21" display="Operációkutatás"/>
    <hyperlink ref="B20" r:id="rId22" display="Adatbázis rendszerek"/>
    <hyperlink ref="B18" r:id="rId23" display="Valószínűségszámítás"/>
    <hyperlink ref="B17" r:id="rId24" display="Szoftver-technológia I."/>
    <hyperlink ref="B16" r:id="rId25" display="Operációs rendszerek"/>
    <hyperlink ref="B15" r:id="rId26" display="Információmenedzsment"/>
    <hyperlink ref="B25" r:id="rId27" display="Informatikai rendszerek fejlesztése"/>
    <hyperlink ref="B26" r:id="rId28" display="Vállalati pénzügyek"/>
    <hyperlink ref="B27" r:id="rId29" display="Számvitel alapjai "/>
    <hyperlink ref="B28" r:id="rId30" display="Bevezetés az E-businessbe"/>
    <hyperlink ref="B31" r:id="rId31" display="Menedzsment kontroll (Controlling)"/>
    <hyperlink ref="B32" r:id="rId32" display="Minőség, audit "/>
    <hyperlink ref="B34" r:id="rId33" display="Infrastruktúra menedzsment"/>
    <hyperlink ref="B35" r:id="rId34" display="Szakszeminárium"/>
    <hyperlink ref="B66" r:id="rId35" display="Nouveau Micro- and Industrial Economie"/>
    <hyperlink ref="B69" r:id="rId36" display="Szakértői rendszerek"/>
    <hyperlink ref="B70" r:id="rId37" display="Vezetői számvitel"/>
    <hyperlink ref="B42" r:id="rId38" display="SAP nagyvállalati megoldás"/>
    <hyperlink ref="B38" r:id="rId39" display="Üzleti intelligencia "/>
    <hyperlink ref="B39" r:id="rId40" display="Folyamat-menedzsment"/>
    <hyperlink ref="B43" r:id="rId41" display="TM és intelligens rendszerek"/>
    <hyperlink ref="B40" r:id="rId42" display="Szakszeminárium, diplomamunka"/>
    <hyperlink ref="B46" r:id="rId43" display="Internet alkalmazásfejlesztés "/>
    <hyperlink ref="B47" r:id="rId44" display="Portáltechnológiák"/>
    <hyperlink ref="B71" r:id="rId45" display="Felhasználói felületek és üzleti logika"/>
    <hyperlink ref="B52" r:id="rId46" display="Allgemeine Betriebswirtschaftslehre"/>
    <hyperlink ref="B53" r:id="rId47" display="Grundlagen des Marketing"/>
    <hyperlink ref="B54" r:id="rId48" display="Investierung und Finanzierung"/>
    <hyperlink ref="B67" r:id="rId49" display="Döntési technikák"/>
    <hyperlink ref="B68" r:id="rId50" display="Egyedi projektek vezetése 5, 6"/>
    <hyperlink ref="B13" r:id="rId51" display="Számítógép architektúra"/>
    <hyperlink ref="B33" r:id="rId52" display="Integrált rendszerek fejlesztése"/>
    <hyperlink ref="B55" r:id="rId53" display="Verhalten in Organisationen und Personal "/>
    <hyperlink ref="AF25" r:id="rId54" display="Szoftver-technológia II."/>
    <hyperlink ref="B44" r:id="rId55" display="E-kereskedelem"/>
    <hyperlink ref="B45" r:id="rId56" display="Jogi kockázatok az e-businessben"/>
    <hyperlink ref="B29" r:id="rId57" display="Médiagazdaságtan "/>
    <hyperlink ref="B30" r:id="rId58" display="Információs társadalom"/>
    <hyperlink ref="B14" r:id="rId59" display="Számítástudomány"/>
    <hyperlink ref="B56" r:id="rId60" display="IKT inkubátor projek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1" r:id="rId61"/>
  <rowBreaks count="1" manualBreakCount="1">
    <brk id="4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421875" style="217" bestFit="1" customWidth="1"/>
    <col min="2" max="16384" width="9.140625" style="217" customWidth="1"/>
  </cols>
  <sheetData>
    <row r="1" spans="1:256" s="218" customFormat="1" ht="12.75">
      <c r="A1" s="216" t="s">
        <v>162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spans="1:2" s="219" customFormat="1" ht="12.75">
      <c r="A2" s="216" t="s">
        <v>163</v>
      </c>
      <c r="B2" s="222"/>
    </row>
    <row r="3" s="10" customFormat="1" ht="12.75">
      <c r="A3" s="39" t="s">
        <v>164</v>
      </c>
    </row>
    <row r="4" s="10" customFormat="1" ht="12.75">
      <c r="A4" s="38" t="s">
        <v>165</v>
      </c>
    </row>
    <row r="5" s="10" customFormat="1" ht="12.75">
      <c r="A5" s="38" t="s">
        <v>166</v>
      </c>
    </row>
    <row r="6" s="10" customFormat="1" ht="12.75" customHeight="1">
      <c r="A6" s="38"/>
    </row>
    <row r="7" s="10" customFormat="1" ht="12.75" customHeight="1">
      <c r="A7" s="313" t="s">
        <v>245</v>
      </c>
    </row>
    <row r="8" s="10" customFormat="1" ht="12.75" customHeight="1">
      <c r="A8" s="38"/>
    </row>
    <row r="9" s="10" customFormat="1" ht="12.75" customHeight="1">
      <c r="A9" s="149" t="s">
        <v>233</v>
      </c>
    </row>
    <row r="10" s="10" customFormat="1" ht="12.75" customHeight="1">
      <c r="A10" s="38"/>
    </row>
    <row r="11" s="10" customFormat="1" ht="14.25">
      <c r="A11" s="148" t="s">
        <v>229</v>
      </c>
    </row>
    <row r="12" s="10" customFormat="1" ht="12.75" customHeight="1">
      <c r="A12" s="38"/>
    </row>
    <row r="13" s="10" customFormat="1" ht="12.75" customHeight="1">
      <c r="A13" s="148" t="s">
        <v>231</v>
      </c>
    </row>
    <row r="14" s="10" customFormat="1" ht="12.75">
      <c r="A14" s="40"/>
    </row>
    <row r="15" s="219" customFormat="1" ht="14.25" customHeight="1">
      <c r="A15" s="216" t="s">
        <v>167</v>
      </c>
    </row>
    <row r="16" s="10" customFormat="1" ht="12.75">
      <c r="A16" s="40" t="s">
        <v>168</v>
      </c>
    </row>
    <row r="17" s="220" customFormat="1" ht="25.5">
      <c r="A17" s="41" t="s">
        <v>169</v>
      </c>
    </row>
    <row r="18" s="10" customFormat="1" ht="12.75">
      <c r="A18" s="40" t="s">
        <v>170</v>
      </c>
    </row>
    <row r="19" s="10" customFormat="1" ht="12.75">
      <c r="A19" s="40" t="s">
        <v>171</v>
      </c>
    </row>
    <row r="20" s="10" customFormat="1" ht="12.75">
      <c r="A20" s="40" t="s">
        <v>172</v>
      </c>
    </row>
    <row r="21" s="219" customFormat="1" ht="14.25" customHeight="1">
      <c r="A21" s="216" t="s">
        <v>173</v>
      </c>
    </row>
    <row r="22" s="10" customFormat="1" ht="12.75">
      <c r="A22" s="40" t="s">
        <v>174</v>
      </c>
    </row>
    <row r="23" s="219" customFormat="1" ht="14.25" customHeight="1">
      <c r="A23" s="216" t="s">
        <v>175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4.8515625" style="3" customWidth="1"/>
    <col min="2" max="2" width="42.8515625" style="3" customWidth="1"/>
    <col min="3" max="3" width="5.421875" style="2" bestFit="1" customWidth="1"/>
    <col min="4" max="4" width="6.140625" style="2" customWidth="1"/>
    <col min="5" max="6" width="5.00390625" style="2" customWidth="1"/>
    <col min="7" max="7" width="4.8515625" style="2" customWidth="1"/>
    <col min="8" max="8" width="15.140625" style="3" hidden="1" customWidth="1"/>
    <col min="9" max="9" width="5.7109375" style="3" customWidth="1"/>
    <col min="10" max="10" width="17.28125" style="3" customWidth="1"/>
    <col min="11" max="11" width="27.421875" style="3" customWidth="1"/>
    <col min="12" max="12" width="18.421875" style="3" customWidth="1"/>
    <col min="13" max="16384" width="9.140625" style="3" customWidth="1"/>
  </cols>
  <sheetData>
    <row r="2" ht="12.75">
      <c r="A2" s="10" t="s">
        <v>155</v>
      </c>
    </row>
    <row r="3" spans="1:11" s="26" customFormat="1" ht="12.75" customHeight="1">
      <c r="A3" s="16" t="s">
        <v>105</v>
      </c>
      <c r="B3" s="17" t="s">
        <v>42</v>
      </c>
      <c r="C3" s="18" t="s">
        <v>4</v>
      </c>
      <c r="D3" s="19" t="s">
        <v>12</v>
      </c>
      <c r="E3" s="20">
        <v>0</v>
      </c>
      <c r="F3" s="21">
        <v>2</v>
      </c>
      <c r="G3" s="22">
        <v>3</v>
      </c>
      <c r="H3" s="23"/>
      <c r="I3" s="23"/>
      <c r="J3" s="24" t="s">
        <v>35</v>
      </c>
      <c r="K3" s="25" t="s">
        <v>55</v>
      </c>
    </row>
    <row r="4" spans="1:11" s="26" customFormat="1" ht="12.75" customHeight="1">
      <c r="A4" s="16" t="s">
        <v>130</v>
      </c>
      <c r="B4" s="17" t="s">
        <v>131</v>
      </c>
      <c r="C4" s="18" t="s">
        <v>4</v>
      </c>
      <c r="D4" s="19" t="s">
        <v>12</v>
      </c>
      <c r="E4" s="20">
        <v>2</v>
      </c>
      <c r="F4" s="21">
        <v>1</v>
      </c>
      <c r="G4" s="22">
        <v>3</v>
      </c>
      <c r="H4" s="23"/>
      <c r="I4" s="23"/>
      <c r="J4" s="24" t="s">
        <v>40</v>
      </c>
      <c r="K4" s="25" t="s">
        <v>55</v>
      </c>
    </row>
    <row r="5" spans="1:11" s="26" customFormat="1" ht="12.75" customHeight="1">
      <c r="A5" s="16" t="s">
        <v>108</v>
      </c>
      <c r="B5" s="17" t="s">
        <v>46</v>
      </c>
      <c r="C5" s="18" t="s">
        <v>4</v>
      </c>
      <c r="D5" s="19" t="s">
        <v>12</v>
      </c>
      <c r="E5" s="20">
        <v>0</v>
      </c>
      <c r="F5" s="21">
        <v>2</v>
      </c>
      <c r="G5" s="22">
        <v>3</v>
      </c>
      <c r="H5" s="23"/>
      <c r="I5" s="23"/>
      <c r="J5" s="24" t="s">
        <v>39</v>
      </c>
      <c r="K5" s="25" t="s">
        <v>55</v>
      </c>
    </row>
    <row r="6" spans="1:11" s="26" customFormat="1" ht="12.75" customHeight="1">
      <c r="A6" s="16" t="s">
        <v>124</v>
      </c>
      <c r="B6" s="17" t="s">
        <v>49</v>
      </c>
      <c r="C6" s="18" t="s">
        <v>4</v>
      </c>
      <c r="D6" s="19" t="s">
        <v>12</v>
      </c>
      <c r="E6" s="20">
        <v>0</v>
      </c>
      <c r="F6" s="21">
        <v>4</v>
      </c>
      <c r="G6" s="22">
        <v>10</v>
      </c>
      <c r="H6" s="23"/>
      <c r="I6" s="23"/>
      <c r="J6" s="24" t="s">
        <v>39</v>
      </c>
      <c r="K6" s="25" t="s">
        <v>55</v>
      </c>
    </row>
    <row r="7" spans="1:11" s="26" customFormat="1" ht="12.75" customHeight="1">
      <c r="A7" s="16" t="s">
        <v>110</v>
      </c>
      <c r="B7" s="17" t="s">
        <v>75</v>
      </c>
      <c r="C7" s="18" t="s">
        <v>4</v>
      </c>
      <c r="D7" s="19" t="s">
        <v>12</v>
      </c>
      <c r="E7" s="20">
        <v>0</v>
      </c>
      <c r="F7" s="21">
        <v>2</v>
      </c>
      <c r="G7" s="22">
        <v>3</v>
      </c>
      <c r="H7" s="23"/>
      <c r="I7" s="23"/>
      <c r="J7" s="24" t="s">
        <v>78</v>
      </c>
      <c r="K7" s="25" t="s">
        <v>77</v>
      </c>
    </row>
  </sheetData>
  <sheetProtection/>
  <hyperlinks>
    <hyperlink ref="B3" r:id="rId1" display="ERP II. "/>
    <hyperlink ref="B4" r:id="rId2" display="Modellezés"/>
    <hyperlink ref="B5" r:id="rId3" display="Infrastruktúra-menedzsment a közigazgatásban"/>
    <hyperlink ref="B6" r:id="rId4" display="Szakszeminárium, diplomamunka"/>
    <hyperlink ref="B7" r:id="rId5" display="Portáltechnológiák II "/>
  </hyperlinks>
  <printOptions horizontalCentered="1"/>
  <pageMargins left="0.4330708661417323" right="0.4724409448818898" top="0.23" bottom="0.22" header="0.17" footer="0.16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Windows-felhasználó</cp:lastModifiedBy>
  <cp:lastPrinted>2012-07-11T07:26:44Z</cp:lastPrinted>
  <dcterms:created xsi:type="dcterms:W3CDTF">2005-04-29T12:05:18Z</dcterms:created>
  <dcterms:modified xsi:type="dcterms:W3CDTF">2016-04-15T11:08:16Z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