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Balazs\2015_16_2\Honlap\MTcsere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KM 2015-2019" sheetId="18" r:id="rId3"/>
    <sheet name="Megjegyzések" sheetId="20" state="hidden" r:id="rId4"/>
    <sheet name="Összefoglaló" sheetId="19" state="hidden" r:id="rId5"/>
    <sheet name="GM 2011-2014" sheetId="22" state="hidden" r:id="rId6"/>
    <sheet name="GM 2010-2013" sheetId="24" state="hidden" r:id="rId7"/>
    <sheet name="VLOOKUP" sheetId="25" state="hidden" r:id="rId8"/>
  </sheets>
  <definedNames>
    <definedName name="_xlnm._FilterDatabase" localSheetId="6" hidden="1">'GM 2010-2013'!$A$6:$AB$55</definedName>
    <definedName name="_xlnm._FilterDatabase" localSheetId="5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'KM 2015-2019'!$A$6:$AB$53</definedName>
    <definedName name="_xlnm._FilterDatabase" localSheetId="4" hidden="1">Összefoglaló!$F$6:$AF$66</definedName>
    <definedName name="_xlnm.Print_Titles" localSheetId="4">Összefoglaló!#REF!</definedName>
    <definedName name="_xlnm.Print_Area" localSheetId="6">'GM 2010-2013'!$A$1:$AB$100</definedName>
    <definedName name="_xlnm.Print_Area" localSheetId="5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2">'KM 2015-2019'!$A$1:$AB$72</definedName>
    <definedName name="_xlnm.Print_Area" localSheetId="3">Megjegyzések!$A$1:$A$33</definedName>
    <definedName name="_xlnm.Print_Area" localSheetId="4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5" i="18" l="1"/>
  <c r="Z47" i="18"/>
  <c r="Z68" i="18" l="1"/>
  <c r="Z67" i="18"/>
  <c r="Z64" i="18"/>
  <c r="Z62" i="18"/>
  <c r="Z61" i="18"/>
  <c r="Z60" i="18"/>
  <c r="Z59" i="18"/>
  <c r="Y6" i="18"/>
  <c r="G52" i="18" l="1"/>
  <c r="J52" i="18"/>
  <c r="M52" i="18"/>
  <c r="P52" i="18"/>
  <c r="S52" i="18"/>
  <c r="V52" i="18"/>
  <c r="Z36" i="18"/>
  <c r="G57" i="28"/>
  <c r="J57" i="28"/>
  <c r="M57" i="28"/>
  <c r="P57" i="28"/>
  <c r="S57" i="28"/>
  <c r="V57" i="28"/>
  <c r="W57" i="28"/>
  <c r="X57" i="28"/>
  <c r="X66" i="27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G6" i="27"/>
  <c r="X92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D5" i="25" s="1"/>
  <c r="Z11" i="22"/>
  <c r="Z12" i="22"/>
  <c r="D7" i="25" s="1"/>
  <c r="Z13" i="22"/>
  <c r="Z14" i="22"/>
  <c r="D9" i="25" s="1"/>
  <c r="Z15" i="22"/>
  <c r="Z16" i="22"/>
  <c r="D11" i="25" s="1"/>
  <c r="Z17" i="22"/>
  <c r="Z18" i="22"/>
  <c r="D13" i="25" s="1"/>
  <c r="Z19" i="22"/>
  <c r="Z20" i="22"/>
  <c r="D15" i="25" s="1"/>
  <c r="Z21" i="22"/>
  <c r="Z22" i="22"/>
  <c r="D17" i="25" s="1"/>
  <c r="Z23" i="22"/>
  <c r="Z24" i="22"/>
  <c r="D19" i="25" s="1"/>
  <c r="Z25" i="22"/>
  <c r="Z26" i="22"/>
  <c r="D21" i="25" s="1"/>
  <c r="Z27" i="22"/>
  <c r="Z28" i="22"/>
  <c r="D23" i="25" s="1"/>
  <c r="Z29" i="22"/>
  <c r="Z30" i="22"/>
  <c r="D25" i="25" s="1"/>
  <c r="Z31" i="22"/>
  <c r="Z32" i="22"/>
  <c r="D27" i="25" s="1"/>
  <c r="Z33" i="22"/>
  <c r="Z34" i="22"/>
  <c r="D29" i="25" s="1"/>
  <c r="Z35" i="22"/>
  <c r="Z36" i="22"/>
  <c r="D31" i="25" s="1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7" i="18"/>
  <c r="Z8" i="18"/>
  <c r="Z9" i="18"/>
  <c r="Z10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6" i="18"/>
  <c r="Z27" i="18"/>
  <c r="Z28" i="18"/>
  <c r="Z29" i="18"/>
  <c r="Z30" i="18"/>
  <c r="Z32" i="18"/>
  <c r="Z33" i="18"/>
  <c r="Z34" i="18"/>
  <c r="Z35" i="18"/>
  <c r="Z37" i="18"/>
  <c r="Z38" i="18"/>
  <c r="Z39" i="18"/>
  <c r="Z40" i="18"/>
  <c r="Z41" i="18"/>
  <c r="Z42" i="18"/>
  <c r="Z43" i="18"/>
  <c r="Z44" i="18"/>
  <c r="Z48" i="18"/>
  <c r="D2" i="25"/>
  <c r="E2" i="25"/>
  <c r="Z50" i="24"/>
  <c r="Z30" i="24"/>
  <c r="H25" i="25" s="1"/>
  <c r="I25" i="25" s="1"/>
  <c r="Z14" i="24"/>
  <c r="Z8" i="24"/>
  <c r="H3" i="25" s="1"/>
  <c r="I3" i="25" s="1"/>
  <c r="Z9" i="24"/>
  <c r="H4" i="25"/>
  <c r="I4" i="25" s="1"/>
  <c r="Z10" i="24"/>
  <c r="H5" i="25" s="1"/>
  <c r="I5" i="25" s="1"/>
  <c r="Z11" i="24"/>
  <c r="H6" i="25"/>
  <c r="I6" i="25" s="1"/>
  <c r="Z12" i="24"/>
  <c r="H7" i="25" s="1"/>
  <c r="I7" i="25" s="1"/>
  <c r="Z13" i="24"/>
  <c r="H8" i="25"/>
  <c r="I8" i="25" s="1"/>
  <c r="H9" i="25"/>
  <c r="I9" i="25" s="1"/>
  <c r="Z15" i="24"/>
  <c r="H10" i="25" s="1"/>
  <c r="I10" i="25"/>
  <c r="Z16" i="24"/>
  <c r="H11" i="25"/>
  <c r="I11" i="25" s="1"/>
  <c r="Z17" i="24"/>
  <c r="H12" i="25" s="1"/>
  <c r="I12" i="25"/>
  <c r="Z18" i="24"/>
  <c r="H13" i="25"/>
  <c r="I13" i="25" s="1"/>
  <c r="Z19" i="24"/>
  <c r="H14" i="25" s="1"/>
  <c r="I14" i="25"/>
  <c r="Z20" i="24"/>
  <c r="H15" i="25"/>
  <c r="I15" i="25" s="1"/>
  <c r="Z21" i="24"/>
  <c r="H16" i="25" s="1"/>
  <c r="I16" i="25"/>
  <c r="Z22" i="24"/>
  <c r="H17" i="25"/>
  <c r="I17" i="25" s="1"/>
  <c r="Z23" i="24"/>
  <c r="H18" i="25" s="1"/>
  <c r="I18" i="25"/>
  <c r="Z24" i="24"/>
  <c r="H19" i="25"/>
  <c r="I19" i="25" s="1"/>
  <c r="Z25" i="24"/>
  <c r="H20" i="25" s="1"/>
  <c r="I20" i="25"/>
  <c r="Z26" i="24"/>
  <c r="H21" i="25"/>
  <c r="I21" i="25" s="1"/>
  <c r="Z27" i="24"/>
  <c r="H22" i="25" s="1"/>
  <c r="I22" i="25"/>
  <c r="Z31" i="24"/>
  <c r="H26" i="25"/>
  <c r="I26" i="25" s="1"/>
  <c r="Z32" i="24"/>
  <c r="H27" i="25" s="1"/>
  <c r="I27" i="25" s="1"/>
  <c r="Z33" i="24"/>
  <c r="H28" i="25"/>
  <c r="I28" i="25" s="1"/>
  <c r="Z34" i="24"/>
  <c r="H29" i="25" s="1"/>
  <c r="I29" i="25" s="1"/>
  <c r="Z35" i="24"/>
  <c r="H30" i="25"/>
  <c r="I30" i="25" s="1"/>
  <c r="Z37" i="24"/>
  <c r="H32" i="25" s="1"/>
  <c r="I32" i="25" s="1"/>
  <c r="Z38" i="24"/>
  <c r="H33" i="25"/>
  <c r="I33" i="25" s="1"/>
  <c r="Z39" i="24"/>
  <c r="H34" i="25" s="1"/>
  <c r="I34" i="25" s="1"/>
  <c r="Z40" i="24"/>
  <c r="H35" i="25"/>
  <c r="I35" i="25" s="1"/>
  <c r="Z41" i="24"/>
  <c r="H36" i="25" s="1"/>
  <c r="I36" i="25" s="1"/>
  <c r="Z42" i="24"/>
  <c r="H37" i="25"/>
  <c r="I37" i="25" s="1"/>
  <c r="Z43" i="24"/>
  <c r="H38" i="25" s="1"/>
  <c r="I38" i="25" s="1"/>
  <c r="Z44" i="24"/>
  <c r="H39" i="25"/>
  <c r="I39" i="25" s="1"/>
  <c r="Z45" i="24"/>
  <c r="H40" i="25" s="1"/>
  <c r="I40" i="25" s="1"/>
  <c r="Z46" i="24"/>
  <c r="H41" i="25"/>
  <c r="I41" i="25" s="1"/>
  <c r="Z47" i="24"/>
  <c r="H42" i="25" s="1"/>
  <c r="I42" i="25" s="1"/>
  <c r="Z48" i="24"/>
  <c r="H43" i="25"/>
  <c r="I43" i="25" s="1"/>
  <c r="Z49" i="24"/>
  <c r="H44" i="25" s="1"/>
  <c r="I44" i="25" s="1"/>
  <c r="H45" i="25"/>
  <c r="I45" i="25"/>
  <c r="Z51" i="24"/>
  <c r="H46" i="25"/>
  <c r="I46" i="25" s="1"/>
  <c r="Z52" i="24"/>
  <c r="H47" i="25" s="1"/>
  <c r="I47" i="25" s="1"/>
  <c r="H48" i="25"/>
  <c r="I48" i="25"/>
  <c r="G54" i="24"/>
  <c r="J54" i="24"/>
  <c r="M54" i="24"/>
  <c r="P54" i="24"/>
  <c r="S54" i="24"/>
  <c r="V54" i="24"/>
  <c r="Y54" i="24"/>
  <c r="Z54" i="24"/>
  <c r="H49" i="25" s="1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 s="1"/>
  <c r="Z72" i="24"/>
  <c r="H68" i="25" s="1"/>
  <c r="I68" i="25"/>
  <c r="Z73" i="24"/>
  <c r="H69" i="25"/>
  <c r="I69" i="25" s="1"/>
  <c r="Z74" i="24"/>
  <c r="H70" i="25" s="1"/>
  <c r="I70" i="25"/>
  <c r="Z75" i="24"/>
  <c r="H71" i="25"/>
  <c r="I71" i="25" s="1"/>
  <c r="Z77" i="24"/>
  <c r="H73" i="25" s="1"/>
  <c r="I73" i="25"/>
  <c r="Z78" i="24"/>
  <c r="H74" i="25"/>
  <c r="I74" i="25" s="1"/>
  <c r="H75" i="25"/>
  <c r="I75" i="25" s="1"/>
  <c r="Z80" i="24"/>
  <c r="H76" i="25" s="1"/>
  <c r="I76" i="25" s="1"/>
  <c r="Z81" i="24"/>
  <c r="H77" i="25"/>
  <c r="I77" i="25" s="1"/>
  <c r="Z82" i="24"/>
  <c r="H78" i="25" s="1"/>
  <c r="I78" i="25" s="1"/>
  <c r="Z83" i="24"/>
  <c r="H79" i="25"/>
  <c r="I79" i="25" s="1"/>
  <c r="H80" i="25"/>
  <c r="I80" i="25" s="1"/>
  <c r="Z86" i="24"/>
  <c r="H82" i="25" s="1"/>
  <c r="I82" i="25"/>
  <c r="Z89" i="24"/>
  <c r="H85" i="25"/>
  <c r="I85" i="25" s="1"/>
  <c r="Z7" i="24"/>
  <c r="H2" i="25" s="1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 s="1"/>
  <c r="E82" i="25" s="1"/>
  <c r="Z83" i="22"/>
  <c r="D79" i="25"/>
  <c r="E79" i="25" s="1"/>
  <c r="D80" i="25"/>
  <c r="E80" i="25" s="1"/>
  <c r="Z85" i="22"/>
  <c r="D81" i="25" s="1"/>
  <c r="Z87" i="22"/>
  <c r="D83" i="25" s="1"/>
  <c r="Z88" i="22"/>
  <c r="D84" i="25" s="1"/>
  <c r="E23" i="25"/>
  <c r="D4" i="25"/>
  <c r="E4" i="25"/>
  <c r="E5" i="25"/>
  <c r="D6" i="25"/>
  <c r="E6" i="25"/>
  <c r="E7" i="25"/>
  <c r="D8" i="25"/>
  <c r="E8" i="25"/>
  <c r="E9" i="25"/>
  <c r="D10" i="25"/>
  <c r="E10" i="25"/>
  <c r="E11" i="25"/>
  <c r="D12" i="25"/>
  <c r="E12" i="25"/>
  <c r="E13" i="25"/>
  <c r="D14" i="25"/>
  <c r="E14" i="25"/>
  <c r="E15" i="25"/>
  <c r="D16" i="25"/>
  <c r="E16" i="25"/>
  <c r="E17" i="25"/>
  <c r="D18" i="25"/>
  <c r="E18" i="25"/>
  <c r="E19" i="25"/>
  <c r="D20" i="25"/>
  <c r="E20" i="25"/>
  <c r="E21" i="25"/>
  <c r="D22" i="25"/>
  <c r="E22" i="25"/>
  <c r="D24" i="25"/>
  <c r="E25" i="25"/>
  <c r="D26" i="25"/>
  <c r="E26" i="25"/>
  <c r="E27" i="25"/>
  <c r="D28" i="25"/>
  <c r="E28" i="25"/>
  <c r="E29" i="25"/>
  <c r="D30" i="25"/>
  <c r="E30" i="25"/>
  <c r="D32" i="25"/>
  <c r="E32" i="25" s="1"/>
  <c r="D33" i="25"/>
  <c r="E33" i="25" s="1"/>
  <c r="D34" i="25"/>
  <c r="E34" i="25" s="1"/>
  <c r="D35" i="25"/>
  <c r="E35" i="25" s="1"/>
  <c r="D36" i="25"/>
  <c r="E36" i="25" s="1"/>
  <c r="D37" i="25"/>
  <c r="E37" i="25" s="1"/>
  <c r="D38" i="25"/>
  <c r="E38" i="25" s="1"/>
  <c r="D39" i="25"/>
  <c r="E39" i="25" s="1"/>
  <c r="D40" i="25"/>
  <c r="E40" i="25" s="1"/>
  <c r="D41" i="25"/>
  <c r="E41" i="25" s="1"/>
  <c r="D42" i="25"/>
  <c r="E42" i="25" s="1"/>
  <c r="D43" i="25"/>
  <c r="E43" i="25" s="1"/>
  <c r="D44" i="25"/>
  <c r="E44" i="25" s="1"/>
  <c r="D45" i="25"/>
  <c r="E45" i="25" s="1"/>
  <c r="D46" i="25"/>
  <c r="E46" i="25" s="1"/>
  <c r="D47" i="25"/>
  <c r="E47" i="25" s="1"/>
  <c r="D48" i="25"/>
  <c r="E48" i="25" s="1"/>
  <c r="D49" i="25"/>
  <c r="E49" i="25" s="1"/>
  <c r="G54" i="22"/>
  <c r="Z54" i="22" s="1"/>
  <c r="J54" i="22"/>
  <c r="M54" i="22"/>
  <c r="P54" i="22"/>
  <c r="S54" i="22"/>
  <c r="V54" i="22"/>
  <c r="Y54" i="22"/>
  <c r="D51" i="25"/>
  <c r="E51" i="25" s="1"/>
  <c r="D52" i="25"/>
  <c r="E52" i="25" s="1"/>
  <c r="D53" i="25"/>
  <c r="E53" i="25" s="1"/>
  <c r="D54" i="25"/>
  <c r="E54" i="25" s="1"/>
  <c r="D55" i="25"/>
  <c r="E55" i="25" s="1"/>
  <c r="D56" i="25"/>
  <c r="E56" i="25" s="1"/>
  <c r="D57" i="25"/>
  <c r="E57" i="25" s="1"/>
  <c r="D58" i="25"/>
  <c r="E58" i="25" s="1"/>
  <c r="D59" i="25"/>
  <c r="E59" i="25" s="1"/>
  <c r="D60" i="25"/>
  <c r="E60" i="25" s="1"/>
  <c r="D61" i="25"/>
  <c r="E61" i="25" s="1"/>
  <c r="D62" i="25"/>
  <c r="E62" i="25" s="1"/>
  <c r="D63" i="25"/>
  <c r="E63" i="25" s="1"/>
  <c r="D64" i="25"/>
  <c r="E64" i="25" s="1"/>
  <c r="Z69" i="22"/>
  <c r="D65" i="25" s="1"/>
  <c r="E65" i="25" s="1"/>
  <c r="Z70" i="22"/>
  <c r="D66" i="25"/>
  <c r="Z71" i="22"/>
  <c r="D67" i="25"/>
  <c r="Z72" i="22"/>
  <c r="D68" i="25"/>
  <c r="E68" i="25" s="1"/>
  <c r="Z73" i="22"/>
  <c r="D69" i="25" s="1"/>
  <c r="E69" i="25" s="1"/>
  <c r="Z74" i="22"/>
  <c r="D70" i="25"/>
  <c r="E70" i="25" s="1"/>
  <c r="Z75" i="22"/>
  <c r="D71" i="25" s="1"/>
  <c r="E71" i="25" s="1"/>
  <c r="Z76" i="22"/>
  <c r="D72" i="25"/>
  <c r="Z77" i="22"/>
  <c r="D73" i="25"/>
  <c r="E73" i="25" s="1"/>
  <c r="Z78" i="22"/>
  <c r="D74" i="25" s="1"/>
  <c r="E74" i="25" s="1"/>
  <c r="D75" i="25"/>
  <c r="E75" i="25"/>
  <c r="Z80" i="22"/>
  <c r="D76" i="25"/>
  <c r="E76" i="25" s="1"/>
  <c r="Z81" i="22"/>
  <c r="D77" i="25" s="1"/>
  <c r="E77" i="25" s="1"/>
  <c r="Z82" i="22"/>
  <c r="D78" i="25"/>
  <c r="E78" i="25" s="1"/>
  <c r="D3" i="25"/>
  <c r="E3" i="25" s="1"/>
  <c r="Z89" i="22"/>
  <c r="D85" i="25" s="1"/>
  <c r="D86" i="25"/>
  <c r="D87" i="25"/>
  <c r="D88" i="25"/>
  <c r="D89" i="25"/>
  <c r="D90" i="25"/>
  <c r="D91" i="25"/>
  <c r="D92" i="25"/>
  <c r="D93" i="25"/>
  <c r="M6" i="24"/>
  <c r="J6" i="24"/>
  <c r="G6" i="24"/>
  <c r="Z100" i="24"/>
  <c r="Z6" i="24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 s="1"/>
  <c r="X6" i="19"/>
  <c r="X9" i="19"/>
  <c r="X17" i="19"/>
  <c r="U6" i="19"/>
  <c r="U9" i="19"/>
  <c r="U17" i="19" s="1"/>
  <c r="R6" i="19"/>
  <c r="R17" i="19" s="1"/>
  <c r="R9" i="19"/>
  <c r="O6" i="19"/>
  <c r="O9" i="19"/>
  <c r="O17" i="19" s="1"/>
  <c r="AD7" i="19"/>
  <c r="AD8" i="19"/>
  <c r="AD9" i="19"/>
  <c r="AD10" i="19"/>
  <c r="AD11" i="19"/>
  <c r="AD12" i="19"/>
  <c r="AD13" i="19"/>
  <c r="AC12" i="19"/>
  <c r="AC11" i="19"/>
  <c r="AC9" i="19" s="1"/>
  <c r="AC17" i="19" s="1"/>
  <c r="AC10" i="19"/>
  <c r="AC14" i="19"/>
  <c r="AC6" i="19"/>
  <c r="Z100" i="22" l="1"/>
  <c r="D50" i="25"/>
  <c r="E50" i="25" s="1"/>
  <c r="Z6" i="22"/>
  <c r="Z6" i="18"/>
  <c r="Z52" i="18"/>
  <c r="Z72" i="18" s="1"/>
</calcChain>
</file>

<file path=xl/sharedStrings.xml><?xml version="1.0" encoding="utf-8"?>
<sst xmlns="http://schemas.openxmlformats.org/spreadsheetml/2006/main" count="2675" uniqueCount="827">
  <si>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</si>
  <si>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</si>
  <si>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</si>
  <si>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</si>
  <si>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</si>
  <si>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</si>
  <si>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</si>
  <si>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</si>
  <si>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</si>
  <si>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</si>
  <si>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</si>
  <si>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</si>
  <si>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</si>
  <si>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</si>
  <si>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</si>
  <si>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</si>
  <si>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</si>
  <si>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</si>
  <si>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</si>
  <si>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</si>
  <si>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</si>
  <si>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</si>
  <si>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</si>
  <si>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</si>
  <si>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</si>
  <si>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</si>
  <si>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</si>
  <si>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</si>
  <si>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</si>
  <si>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</si>
  <si>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</si>
  <si>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</si>
  <si>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</si>
  <si>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</si>
  <si>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</si>
  <si>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</si>
  <si>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</si>
  <si>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</si>
  <si>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</si>
  <si>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</si>
  <si>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</si>
  <si>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</si>
  <si>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</si>
  <si>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</si>
  <si>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</si>
  <si>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</si>
  <si>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</si>
  <si>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</si>
  <si>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</si>
  <si>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</si>
  <si>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</si>
  <si>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</si>
  <si>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</si>
  <si>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</si>
  <si>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</si>
  <si>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</si>
  <si>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</si>
  <si>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</si>
  <si>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</si>
  <si>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</si>
  <si>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</si>
  <si>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</si>
  <si>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</si>
  <si>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</si>
  <si>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</si>
  <si>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</si>
  <si>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</si>
  <si>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</si>
  <si>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</si>
  <si>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</si>
  <si>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</si>
  <si>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</si>
  <si>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</si>
  <si>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</si>
  <si>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</si>
  <si>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</si>
  <si>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</si>
  <si>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</si>
  <si>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</si>
  <si>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</si>
  <si>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</si>
  <si>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</si>
  <si>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</si>
  <si>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</si>
  <si>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</si>
  <si>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</si>
  <si>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</si>
  <si>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</si>
  <si>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</si>
  <si>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</si>
  <si>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</si>
  <si>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</si>
  <si>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</si>
  <si>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</si>
  <si>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</si>
  <si>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</si>
  <si>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</si>
  <si>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</si>
  <si>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</si>
  <si>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</si>
  <si>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</si>
  <si>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</si>
  <si>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</si>
  <si>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</si>
  <si>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</si>
  <si>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</si>
  <si>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</si>
  <si>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</si>
  <si>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</si>
  <si>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</si>
  <si>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</si>
  <si>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</si>
  <si>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</si>
  <si>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</si>
  <si>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</si>
  <si>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</si>
  <si>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</si>
  <si>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</si>
  <si>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</si>
  <si>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</si>
  <si>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</si>
  <si>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</si>
  <si>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</si>
  <si>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</si>
  <si>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</si>
  <si>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</si>
  <si>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</si>
  <si>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</si>
  <si>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</si>
  <si>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</si>
  <si>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</si>
  <si>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</si>
  <si>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</si>
  <si>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</si>
  <si>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</si>
  <si>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</si>
  <si>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</si>
  <si>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</si>
  <si>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</si>
  <si>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</si>
  <si>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</si>
  <si>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</si>
  <si>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</si>
  <si>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</si>
  <si>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</si>
  <si>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</si>
  <si>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</si>
  <si>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</si>
  <si>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</si>
  <si>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</si>
  <si>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</si>
  <si>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</si>
  <si>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</si>
  <si>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</si>
  <si>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</si>
  <si>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</si>
  <si>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</si>
  <si>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</si>
  <si>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</si>
  <si>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</si>
  <si>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</si>
  <si>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</si>
  <si>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</si>
  <si>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</si>
  <si>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</si>
  <si>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</si>
  <si>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</si>
  <si>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</si>
  <si>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</si>
  <si>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</si>
  <si>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</si>
  <si>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</si>
  <si>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</si>
  <si>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</si>
  <si>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</si>
  <si>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</si>
  <si>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</si>
  <si>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</si>
  <si>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</si>
  <si>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</si>
  <si>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</si>
  <si>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</si>
  <si>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</si>
  <si>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</si>
  <si>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</si>
  <si>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</si>
  <si>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</si>
  <si>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</si>
  <si>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</si>
  <si>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</si>
  <si>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</si>
  <si>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</si>
  <si>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</si>
  <si>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</si>
  <si>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</si>
  <si>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</si>
  <si>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</si>
  <si>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</si>
  <si>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</si>
  <si>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</si>
  <si>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</si>
  <si>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</si>
  <si>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</si>
  <si>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</si>
  <si>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</si>
  <si>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</si>
  <si>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</si>
  <si>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</si>
  <si>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</si>
  <si>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</si>
  <si>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</si>
  <si>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</si>
  <si>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</si>
  <si>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</si>
  <si>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</si>
  <si>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</si>
  <si>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</si>
  <si>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</si>
  <si>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</si>
  <si>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</si>
  <si>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</si>
  <si>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</si>
  <si>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</si>
  <si>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</si>
  <si>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</si>
  <si>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</si>
  <si>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</si>
  <si>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</si>
  <si>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</si>
  <si>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</si>
  <si>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</si>
  <si>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</si>
  <si>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</si>
  <si>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</si>
  <si>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</si>
  <si>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</si>
  <si>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</si>
  <si>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</si>
  <si>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</si>
  <si>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</si>
  <si>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</si>
  <si>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</si>
  <si>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</si>
  <si>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</si>
  <si>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</si>
  <si>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</si>
  <si>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</si>
  <si>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</si>
  <si>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</si>
  <si>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</si>
  <si>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</si>
  <si>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</si>
  <si>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</si>
  <si>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</si>
  <si>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</si>
  <si>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</si>
  <si>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</si>
  <si>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</si>
  <si>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</si>
  <si>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</si>
  <si>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</si>
  <si>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</si>
  <si>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</si>
  <si>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</si>
  <si>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</si>
  <si>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</si>
  <si>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</si>
  <si>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</si>
  <si>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</si>
  <si>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</si>
  <si>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</si>
  <si>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</si>
  <si>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</si>
  <si>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</si>
  <si>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</si>
  <si>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</si>
  <si>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</si>
  <si>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</si>
  <si>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</si>
  <si>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</si>
  <si>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</si>
  <si>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</si>
  <si>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</si>
  <si>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</si>
  <si>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</si>
  <si>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</si>
  <si>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</si>
  <si>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</si>
  <si>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</si>
  <si>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</si>
  <si>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</si>
  <si>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</si>
  <si>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</si>
  <si>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</si>
  <si>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</si>
  <si>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</si>
  <si>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</si>
  <si>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</si>
  <si>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</si>
  <si>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</si>
  <si>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</si>
  <si>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</si>
  <si>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</si>
  <si>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</si>
  <si>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</si>
  <si>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</si>
  <si>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</si>
  <si>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</si>
  <si>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</si>
  <si>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</si>
  <si>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</si>
  <si>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</si>
  <si>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</si>
  <si>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</si>
  <si>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</si>
  <si>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</si>
  <si>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</si>
  <si>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</si>
  <si>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</si>
  <si>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</si>
  <si>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</si>
  <si>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</si>
  <si>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</si>
  <si>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</si>
  <si>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</si>
  <si>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</si>
  <si>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</si>
  <si>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</si>
  <si>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</si>
  <si>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</si>
  <si>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</si>
  <si>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</si>
  <si>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</si>
  <si>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</si>
  <si>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</si>
  <si>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</si>
  <si>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</si>
  <si>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</si>
  <si>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</si>
  <si>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</si>
  <si>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</si>
  <si>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</si>
  <si>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</si>
  <si>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</si>
  <si>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</si>
  <si>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</si>
  <si>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</si>
  <si>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</si>
  <si>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</si>
  <si>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</si>
  <si>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</si>
  <si>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</si>
  <si>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</si>
  <si>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</si>
  <si>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</si>
  <si>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</si>
  <si>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</si>
  <si>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</si>
  <si>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</si>
  <si>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</si>
  <si>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</si>
  <si>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</si>
  <si>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</si>
  <si>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</si>
  <si>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</si>
  <si>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</si>
  <si>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</si>
  <si>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</si>
  <si>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</si>
  <si>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</si>
  <si>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</si>
  <si>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</si>
  <si>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</si>
  <si>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</si>
  <si>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</si>
  <si>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</si>
  <si>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</si>
  <si>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</si>
  <si>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</si>
  <si>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</si>
  <si>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</si>
  <si>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</si>
  <si>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</si>
  <si>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</si>
  <si>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</si>
  <si>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</si>
  <si>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</si>
  <si>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</si>
  <si>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</si>
  <si>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</si>
  <si>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</si>
  <si>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</si>
  <si>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</si>
  <si>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</si>
  <si>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</si>
  <si>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</si>
  <si>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</si>
  <si>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</si>
  <si>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</si>
  <si>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</si>
  <si>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</si>
  <si>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</si>
  <si>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</si>
  <si>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</si>
  <si>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</si>
  <si>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</si>
  <si>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</si>
  <si>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</si>
  <si>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</si>
  <si>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</si>
  <si>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</si>
  <si>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</si>
  <si>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</si>
  <si>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</si>
  <si>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</si>
  <si>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</si>
  <si>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</si>
  <si>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</si>
  <si>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</si>
  <si>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</si>
  <si>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</si>
  <si>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</si>
  <si>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</si>
  <si>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</si>
  <si>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</si>
  <si>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</si>
  <si>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</si>
  <si>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</si>
  <si>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</si>
  <si>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</si>
  <si>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</si>
  <si>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</si>
  <si>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</si>
  <si>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</si>
  <si>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</si>
  <si>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</si>
  <si>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</si>
  <si>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</si>
  <si>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</si>
  <si>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</si>
  <si>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</si>
  <si>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</si>
  <si>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</si>
  <si>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</si>
  <si>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</si>
  <si>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</si>
  <si>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</si>
  <si>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</si>
  <si>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</si>
  <si>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</si>
  <si>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</si>
  <si>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</si>
  <si>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</si>
  <si>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</si>
  <si>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</si>
  <si>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</si>
  <si>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</si>
  <si>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</si>
  <si>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</si>
  <si>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</si>
  <si>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</si>
  <si>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</si>
  <si>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</si>
  <si>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</si>
  <si>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</si>
  <si>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</si>
  <si>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</si>
  <si>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</si>
  <si>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</si>
  <si>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</si>
  <si>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</si>
  <si>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</si>
  <si>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</si>
  <si>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</si>
  <si>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</si>
  <si>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</si>
  <si>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</si>
  <si>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</si>
  <si>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</si>
  <si>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</si>
  <si>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</si>
  <si>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</si>
  <si>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</si>
  <si>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</si>
  <si>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</si>
  <si>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</si>
  <si>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</si>
  <si>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</si>
  <si>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</si>
  <si>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</si>
  <si>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</si>
  <si>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</si>
  <si>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</si>
  <si>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</si>
  <si>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</si>
  <si>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</si>
  <si>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</si>
  <si>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</si>
  <si>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</si>
  <si>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</si>
  <si>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</si>
  <si>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</si>
  <si>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</si>
  <si>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</si>
  <si>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</si>
  <si>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</si>
  <si>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</si>
  <si>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</si>
  <si>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</si>
  <si>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</si>
  <si>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</si>
  <si>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</si>
  <si>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</si>
  <si>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</si>
  <si>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</si>
  <si>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</si>
  <si>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</si>
  <si>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</si>
  <si>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</si>
  <si>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</si>
  <si>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</si>
  <si>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</si>
  <si>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</si>
  <si>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</si>
  <si>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</si>
  <si>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</si>
  <si>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</si>
  <si>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</si>
  <si>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</si>
  <si>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</si>
  <si>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</si>
  <si>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</si>
  <si>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</si>
  <si>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</si>
  <si>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</si>
  <si>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</si>
  <si>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</si>
  <si>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</si>
  <si>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</si>
  <si>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</si>
  <si>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</si>
  <si>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</si>
  <si>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</si>
  <si>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</si>
  <si>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</si>
  <si>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</si>
  <si>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</si>
  <si>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</si>
  <si>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</si>
  <si>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</si>
  <si>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</si>
  <si>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</si>
  <si>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</si>
  <si>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</si>
  <si>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</si>
  <si>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</si>
  <si>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</si>
  <si>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</si>
  <si>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</si>
  <si>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</si>
  <si>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</si>
  <si>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</si>
  <si>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</si>
  <si>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</si>
  <si>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</si>
  <si>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</si>
  <si>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</si>
  <si>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</si>
  <si>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</si>
  <si>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</si>
  <si>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</si>
  <si>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</si>
  <si>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</si>
  <si>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</si>
  <si>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</si>
  <si>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</si>
  <si>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</si>
  <si>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</si>
  <si>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</si>
  <si>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</si>
  <si>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</si>
  <si>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</si>
  <si>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</si>
  <si>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</si>
  <si>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</si>
  <si>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</si>
  <si>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</si>
  <si>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</si>
  <si>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</si>
  <si>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</si>
  <si>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</si>
  <si>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</si>
  <si>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</si>
  <si>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</si>
  <si>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</si>
  <si>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</si>
  <si>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</si>
  <si>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</si>
  <si>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</si>
  <si>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</si>
  <si>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</si>
  <si>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</si>
  <si>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</si>
  <si>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</si>
  <si>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</si>
  <si>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</si>
  <si>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</si>
  <si>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</si>
  <si>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</si>
  <si>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</si>
  <si>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</si>
  <si>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</si>
  <si>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</si>
  <si>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</si>
  <si>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</si>
  <si>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</si>
  <si>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</si>
  <si>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</si>
  <si>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</si>
  <si>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</si>
  <si>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</si>
  <si>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</si>
  <si>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</si>
  <si>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</si>
  <si>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</si>
  <si>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</si>
  <si>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</si>
  <si>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</si>
  <si>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</si>
  <si>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</si>
  <si>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</si>
  <si>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</si>
  <si>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</si>
  <si>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</si>
  <si>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</si>
  <si>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</si>
  <si>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</si>
  <si>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</si>
  <si>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</si>
  <si>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</si>
  <si>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</si>
  <si>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</si>
  <si>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</si>
  <si>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</si>
  <si>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</si>
  <si>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</si>
  <si>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</si>
  <si>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</si>
  <si>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</si>
  <si>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</si>
  <si>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</si>
  <si>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</si>
  <si>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</si>
  <si>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</si>
  <si>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</si>
  <si>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</si>
  <si>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</si>
  <si>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</si>
  <si>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</si>
  <si>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</si>
  <si>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</si>
  <si>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</si>
  <si>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</si>
  <si>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</si>
  <si>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</si>
  <si>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</si>
  <si>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</si>
  <si>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</si>
  <si>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</si>
  <si>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</si>
  <si>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</si>
  <si>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</si>
  <si>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</si>
  <si>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</si>
  <si>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</si>
  <si>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</si>
  <si>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</si>
  <si>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</si>
  <si>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</si>
  <si>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</si>
  <si>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</si>
  <si>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</si>
  <si>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</si>
  <si>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</si>
  <si>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</si>
  <si>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</si>
  <si>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</si>
  <si>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</si>
  <si>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</si>
  <si>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</si>
  <si>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</si>
  <si>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</si>
  <si>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</si>
  <si>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</si>
  <si>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</si>
  <si>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</si>
  <si>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</si>
  <si>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</si>
  <si>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</si>
  <si>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</si>
  <si>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</si>
  <si>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</si>
  <si>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</si>
  <si>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</si>
  <si>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</si>
  <si>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</si>
  <si>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</si>
  <si>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</si>
  <si>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</si>
  <si>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</si>
  <si>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</si>
  <si>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</si>
  <si>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</si>
  <si>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</si>
  <si>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</si>
  <si>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</si>
  <si>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</si>
  <si>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</si>
  <si>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</si>
  <si>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Nemzetközi marketing</t>
  </si>
  <si>
    <t>Kereskedelemgazdaságtan</t>
  </si>
  <si>
    <t>Marketingkommunikáció alapjai</t>
  </si>
  <si>
    <t>Marketingtervezés</t>
  </si>
  <si>
    <t>Szalkai Zsuzsanna</t>
  </si>
  <si>
    <t>Média, Marketingkommunikáció és Telekommunikáció Tanszék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</si>
  <si>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</si>
  <si>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</si>
  <si>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</si>
  <si>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</si>
  <si>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</si>
  <si>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</si>
  <si>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</si>
  <si>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</si>
  <si>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</si>
  <si>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</si>
  <si>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Lánczi András</t>
  </si>
  <si>
    <t>Dr. Takács Sándor</t>
  </si>
  <si>
    <t>Dr. Deák Dániel</t>
  </si>
  <si>
    <t>Dr. Gyenge Magdolna</t>
  </si>
  <si>
    <t>Marjainé Dr. Szerényi Zsuzsanna</t>
  </si>
  <si>
    <t>Dr. Malota Erzsébet</t>
  </si>
  <si>
    <t>Dr. Forgács Attila</t>
  </si>
  <si>
    <t>Dr. Horváth Dóra</t>
  </si>
  <si>
    <t>Dr. Fekete László</t>
  </si>
  <si>
    <t>Mitev Ariel Zoltán</t>
  </si>
  <si>
    <t>Matolay Réka</t>
  </si>
  <si>
    <t>Dr. Bokor Tamás</t>
  </si>
  <si>
    <t>Dr. Ötvös Károly</t>
  </si>
  <si>
    <t>Dr. Kiss János</t>
  </si>
  <si>
    <t>Agárdi Irma</t>
  </si>
  <si>
    <t>Dr. Stocker Miklós</t>
  </si>
  <si>
    <t>Dr. Gál Judit</t>
  </si>
  <si>
    <t>Kereskedelem és Marketing, 2015-2019</t>
  </si>
  <si>
    <t>Matematika I.</t>
  </si>
  <si>
    <t>Matematika II.</t>
  </si>
  <si>
    <t>Dobák Miklós</t>
  </si>
  <si>
    <t>IV. évfolyam</t>
  </si>
  <si>
    <t>Vas Réka</t>
  </si>
  <si>
    <t>Idegen nyelv</t>
  </si>
  <si>
    <t>Dobos Ágota</t>
  </si>
  <si>
    <t>Dr. Harangozó Gábor</t>
  </si>
  <si>
    <t>Médiagazdaságtan</t>
  </si>
  <si>
    <t>Urbán Ágnes</t>
  </si>
  <si>
    <t>Infokommunikációs tanszék</t>
  </si>
  <si>
    <t>A kereskedelemkutatás offline és online módszerei</t>
  </si>
  <si>
    <t>Márkaépítés alapjai</t>
  </si>
  <si>
    <t>Horváth Dóra</t>
  </si>
  <si>
    <t>Kereskedelmi jog</t>
  </si>
  <si>
    <t>Bevezetés a játékelméletbe</t>
  </si>
  <si>
    <t>Bakó Barna</t>
  </si>
  <si>
    <t>A marketingkommunikáció pszichológiai alapjai</t>
  </si>
  <si>
    <t>Nemessányi Zoltán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</si>
  <si>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</si>
  <si>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</si>
  <si>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</si>
  <si>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</si>
  <si>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</si>
  <si>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</si>
  <si>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</si>
  <si>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</si>
  <si>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</si>
  <si>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</si>
  <si>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</si>
  <si>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</si>
  <si>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</si>
  <si>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</si>
  <si>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</si>
  <si>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</si>
  <si>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</si>
  <si>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2LK95LAK54B</t>
  </si>
  <si>
    <t>2LK95LAK19B</t>
  </si>
  <si>
    <t>2LK95LAK20B</t>
  </si>
  <si>
    <t>2LK95LAK34B</t>
  </si>
  <si>
    <t>2LK95LAK23B</t>
  </si>
  <si>
    <t>2LK95LAK24B</t>
  </si>
  <si>
    <t>2LK95LAK26B</t>
  </si>
  <si>
    <t>2LK95LAK55B</t>
  </si>
  <si>
    <t>2LK95LAK27B</t>
  </si>
  <si>
    <t>2LK95LAK56B</t>
  </si>
  <si>
    <t>2LK95LAK29B</t>
  </si>
  <si>
    <t>2LK95LAK57B</t>
  </si>
  <si>
    <t>2LK95LAK58B</t>
  </si>
  <si>
    <t>2LK95LAK32B</t>
  </si>
  <si>
    <t>2LK95LAK33B</t>
  </si>
  <si>
    <t>2LK95LAK59B</t>
  </si>
  <si>
    <t>2LK95LAK35B</t>
  </si>
  <si>
    <t>2LK95LAK38B</t>
  </si>
  <si>
    <t>2LK95LAK44B</t>
  </si>
  <si>
    <t>2LK95LAK45B</t>
  </si>
  <si>
    <t>2LK95LAK46B</t>
  </si>
  <si>
    <t>2LK95LAK47B</t>
  </si>
  <si>
    <t>2LK95LAK49B</t>
  </si>
  <si>
    <t>2LK95LAK48B</t>
  </si>
  <si>
    <t>2LK95LAK50B</t>
  </si>
  <si>
    <t>2LK95LAK51B</t>
  </si>
  <si>
    <t>2LK95LAK52B</t>
  </si>
  <si>
    <t>2LK95LAK53B</t>
  </si>
  <si>
    <t>2LK95LAK60B</t>
  </si>
  <si>
    <t>2LK95LAK61B</t>
  </si>
  <si>
    <t>2LK95LAK62B</t>
  </si>
  <si>
    <t>2LK95LAK63B</t>
  </si>
  <si>
    <t>2LK95LAK64B</t>
  </si>
  <si>
    <t>2LK95LAK65B</t>
  </si>
  <si>
    <t>2LK95LAK66B</t>
  </si>
  <si>
    <t>2LK95LAK67B</t>
  </si>
  <si>
    <t>A</t>
  </si>
  <si>
    <t>2LK95LAK68B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</si>
</sst>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  <font>
      <b/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121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8" fillId="17" borderId="77" xfId="0" applyFont="1" applyFill="1" applyBorder="1" applyAlignment="1">
      <alignment horizontal="left" vertical="center" wrapText="1"/>
    </xf>
    <xf numFmtId="0" fontId="8" fillId="17" borderId="74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29" fillId="0" borderId="55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/>
    </xf>
    <xf numFmtId="0" fontId="5" fillId="15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5" borderId="72" xfId="0" applyFont="1" applyFill="1" applyBorder="1" applyAlignment="1">
      <alignment horizontal="center" vertical="center" textRotation="90"/>
    </xf>
    <xf numFmtId="0" fontId="27" fillId="9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15" borderId="6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8" fillId="17" borderId="3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18" borderId="2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9" fillId="0" borderId="6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19" fillId="11" borderId="42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19" fillId="11" borderId="22" xfId="0" applyFont="1" applyFill="1" applyBorder="1" applyAlignment="1">
      <alignment horizontal="center" vertical="center"/>
    </xf>
    <xf numFmtId="0" fontId="27" fillId="14" borderId="26" xfId="0" applyFont="1" applyFill="1" applyBorder="1" applyAlignment="1">
      <alignment horizontal="center" vertical="center"/>
    </xf>
    <xf numFmtId="0" fontId="0" fillId="11" borderId="75" xfId="0" applyFont="1" applyFill="1" applyBorder="1" applyAlignment="1">
      <alignment horizontal="left" vertical="center"/>
    </xf>
    <xf numFmtId="0" fontId="0" fillId="11" borderId="29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2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6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1" fillId="0" borderId="7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 wrapText="1"/>
    </xf>
    <xf numFmtId="0" fontId="1" fillId="0" borderId="7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2" fillId="0" borderId="4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19" fillId="15" borderId="18" xfId="0" applyFont="1" applyFill="1" applyBorder="1" applyAlignment="1">
      <alignment horizontal="center" vertical="center"/>
    </xf>
    <xf numFmtId="0" fontId="19" fillId="15" borderId="71" xfId="0" applyFont="1" applyFill="1" applyBorder="1" applyAlignment="1">
      <alignment horizontal="center" vertical="center"/>
    </xf>
    <xf numFmtId="0" fontId="0" fillId="15" borderId="6" xfId="0" applyFill="1" applyBorder="1" applyAlignment="1">
      <alignment horizontal="left" vertical="center"/>
    </xf>
    <xf numFmtId="0" fontId="19" fillId="15" borderId="14" xfId="0" applyFont="1" applyFill="1" applyBorder="1" applyAlignment="1">
      <alignment horizontal="center" vertical="center"/>
    </xf>
    <xf numFmtId="0" fontId="0" fillId="15" borderId="7" xfId="0" applyFill="1" applyBorder="1" applyAlignment="1">
      <alignment horizontal="left" vertical="center"/>
    </xf>
    <xf numFmtId="0" fontId="19" fillId="15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27" fillId="5" borderId="50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40" fillId="0" borderId="49" xfId="0" applyFont="1" applyFill="1" applyBorder="1" applyAlignment="1"/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</cellXfs>
  <cellStyles count="31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04B" TargetMode="External"/><Relationship Id="rId13" Type="http://schemas.openxmlformats.org/officeDocument/2006/relationships/hyperlink" Target="http://portal.uni-corvinus.hu/index.php?id=22720&amp;tanKod=2LK94LCK18B" TargetMode="External"/><Relationship Id="rId18" Type="http://schemas.openxmlformats.org/officeDocument/2006/relationships/hyperlink" Target="http://www.uni-corvinus.hu/index.php?id=22720&amp;tx_efcointranet_pi4%5Btantargykod%5D=2LK94LBK77B&amp;tx_efcointranet_pi4%5Bl%5D=hu" TargetMode="External"/><Relationship Id="rId26" Type="http://schemas.openxmlformats.org/officeDocument/2006/relationships/hyperlink" Target="http://portal.uni-corvinus.hu/index.php?id=22720&amp;tanKod=2LK94LBK30B" TargetMode="External"/><Relationship Id="rId39" Type="http://schemas.openxmlformats.org/officeDocument/2006/relationships/hyperlink" Target="http://portal.uni-corvinus.hu/index.php?id=22720&amp;tanKod=2LK94LBK32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portal.uni-corvinus.hu/index.php?id=22720&amp;tanKod=2LK94LAK08B" TargetMode="External"/><Relationship Id="rId34" Type="http://schemas.openxmlformats.org/officeDocument/2006/relationships/hyperlink" Target="http://portal.uni-corvinus.hu/index.php?id=22720&amp;tanKod=2LK94LAK78B" TargetMode="External"/><Relationship Id="rId42" Type="http://schemas.openxmlformats.org/officeDocument/2006/relationships/hyperlink" Target="http://portal.uni-corvinus.hu/index.php?id=22720&amp;tanKod=2LK94LAK46B" TargetMode="External"/><Relationship Id="rId47" Type="http://schemas.openxmlformats.org/officeDocument/2006/relationships/hyperlink" Target="http://portal.uni-corvinus.hu/index.php?id=22720&amp;tanKod=2LK94LAK20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AK06B" TargetMode="External"/><Relationship Id="rId17" Type="http://schemas.openxmlformats.org/officeDocument/2006/relationships/hyperlink" Target="http://portal.uni-corvinus.hu/index.php?id=22720&amp;tanKod=2LK94LAK56B" TargetMode="External"/><Relationship Id="rId25" Type="http://schemas.openxmlformats.org/officeDocument/2006/relationships/hyperlink" Target="http://www.uni-corvinus.hu/index.php?id=22720&amp;tanKod=2LK94LAK05B" TargetMode="External"/><Relationship Id="rId33" Type="http://schemas.openxmlformats.org/officeDocument/2006/relationships/hyperlink" Target="http://portal.uni-corvinus.hu/index.php?id=22720&amp;tanKod=2LK94LAK75B" TargetMode="External"/><Relationship Id="rId38" Type="http://schemas.openxmlformats.org/officeDocument/2006/relationships/hyperlink" Target="http://portal.uni-corvinus.hu/index.php?id=22720&amp;tanKod=2LK94LAK74B" TargetMode="External"/><Relationship Id="rId46" Type="http://schemas.openxmlformats.org/officeDocument/2006/relationships/hyperlink" Target="http://www.uni-corvinus.hu/index.php?id=22720&amp;tanKod=2LK94LAK57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4B" TargetMode="External"/><Relationship Id="rId20" Type="http://schemas.openxmlformats.org/officeDocument/2006/relationships/hyperlink" Target="http://portal.uni-corvinus.hu/index.php?id=22720&amp;tanKod=2LK94LAK52B" TargetMode="External"/><Relationship Id="rId29" Type="http://schemas.openxmlformats.org/officeDocument/2006/relationships/hyperlink" Target="http://portal.uni-corvinus.hu/index.php?id=22720&amp;tanKod=2LK94LBK26B" TargetMode="External"/><Relationship Id="rId41" Type="http://schemas.openxmlformats.org/officeDocument/2006/relationships/hyperlink" Target="http://portal.uni-corvinus.hu/index.php?id=22720&amp;tanKod=2LK94LBK52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BK03B" TargetMode="External"/><Relationship Id="rId24" Type="http://schemas.openxmlformats.org/officeDocument/2006/relationships/hyperlink" Target="http://www.uni-corvinus.hu/index.php?id=22720&amp;tanKod=2LK94LAK97B" TargetMode="External"/><Relationship Id="rId32" Type="http://schemas.openxmlformats.org/officeDocument/2006/relationships/hyperlink" Target="http://portal.uni-corvinus.hu/index.php?id=22720&amp;tanKod=2LK94LBK13B" TargetMode="External"/><Relationship Id="rId37" Type="http://schemas.openxmlformats.org/officeDocument/2006/relationships/hyperlink" Target="http://www.uni-corvinus.hu/index.php?id=22720&amp;tanKod=2LK94LAK80B" TargetMode="External"/><Relationship Id="rId40" Type="http://schemas.openxmlformats.org/officeDocument/2006/relationships/hyperlink" Target="http://portal.uni-corvinus.hu/index.php?id=22720&amp;tx_efcointranet_pi4%5Btantargykod%5D=2LK94LAK01B&amp;tx_efcointranet_pi4%5Bl%5D=en" TargetMode="External"/><Relationship Id="rId45" Type="http://schemas.openxmlformats.org/officeDocument/2006/relationships/hyperlink" Target="http://portal.uni-corvinus.hu/index.php?id=22720&amp;tanKod=2LK94LBK04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53B" TargetMode="External"/><Relationship Id="rId23" Type="http://schemas.openxmlformats.org/officeDocument/2006/relationships/hyperlink" Target="http://www.uni-corvinus.hu/index.php?id=22720&amp;tanKod=2LK94LBK73B" TargetMode="External"/><Relationship Id="rId28" Type="http://schemas.openxmlformats.org/officeDocument/2006/relationships/hyperlink" Target="http://portal.uni-corvinus.hu/index.php?id=22720&amp;tanKod=2LK94LBK43B" TargetMode="External"/><Relationship Id="rId36" Type="http://schemas.openxmlformats.org/officeDocument/2006/relationships/hyperlink" Target="http://portal.uni-corvinus.hu/index.php?id=22720&amp;tanKod=2LK94LAK79B" TargetMode="External"/><Relationship Id="rId10" Type="http://schemas.openxmlformats.org/officeDocument/2006/relationships/hyperlink" Target="http://portal.uni-corvinus.hu/index.php?id=22720&amp;tanKod=2LK94LAK17B" TargetMode="External"/><Relationship Id="rId19" Type="http://schemas.openxmlformats.org/officeDocument/2006/relationships/hyperlink" Target="http://portal.uni-corvinus.hu/index.php?id=22720&amp;tanKod=2LK94LAK22B" TargetMode="External"/><Relationship Id="rId31" Type="http://schemas.openxmlformats.org/officeDocument/2006/relationships/hyperlink" Target="http://www.uni-corvinus.hu/index.php?id=22720&amp;tanKod=2LK94LAK23B" TargetMode="External"/><Relationship Id="rId44" Type="http://schemas.openxmlformats.org/officeDocument/2006/relationships/hyperlink" Target="http://portal.uni-corvinus.hu/index.php?id=22720&amp;tanKod=2LK94LBK90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7B" TargetMode="External"/><Relationship Id="rId14" Type="http://schemas.openxmlformats.org/officeDocument/2006/relationships/hyperlink" Target="http://portal.uni-corvinus.hu/index.php?id=22720&amp;tanKod=2LK94LAK32B" TargetMode="External"/><Relationship Id="rId22" Type="http://schemas.openxmlformats.org/officeDocument/2006/relationships/hyperlink" Target="http://portal.uni-corvinus.hu/index.php?id=22720&amp;tanKod=2LK94LBK21B" TargetMode="External"/><Relationship Id="rId27" Type="http://schemas.openxmlformats.org/officeDocument/2006/relationships/hyperlink" Target="http://portal.uni-corvinus.hu/index.php?id=22720&amp;tanKod=2LK94LAK21B" TargetMode="External"/><Relationship Id="rId30" Type="http://schemas.openxmlformats.org/officeDocument/2006/relationships/hyperlink" Target="http://portal.uni-corvinus.hu/index.php?id=22720&amp;tanKod=2LK94LBK31B" TargetMode="External"/><Relationship Id="rId35" Type="http://schemas.openxmlformats.org/officeDocument/2006/relationships/hyperlink" Target="http://portal.uni-corvinus.hu/index.php?id=22720&amp;tanKod=2LK94LBK93B" TargetMode="External"/><Relationship Id="rId43" Type="http://schemas.openxmlformats.org/officeDocument/2006/relationships/hyperlink" Target="http://portal.uni-corvinus.hu/index.php?id=22720&amp;tanKod=2LK94LBK22B" TargetMode="External"/><Relationship Id="rId48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8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67" t="s">
        <v>94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9"/>
      <c r="AA1" s="959" t="s">
        <v>79</v>
      </c>
      <c r="AB1" s="960"/>
      <c r="AC1" s="959" t="s">
        <v>80</v>
      </c>
      <c r="AD1" s="960"/>
      <c r="AE1" s="959" t="s">
        <v>81</v>
      </c>
      <c r="AF1" s="995"/>
      <c r="AG1" s="960"/>
      <c r="AH1" s="959" t="s">
        <v>88</v>
      </c>
      <c r="AI1" s="960"/>
    </row>
    <row r="2" spans="1:37" s="346" customFormat="1" ht="48" customHeight="1" x14ac:dyDescent="0.2">
      <c r="A2" s="982" t="s">
        <v>11</v>
      </c>
      <c r="B2" s="985" t="s">
        <v>0</v>
      </c>
      <c r="C2" s="1020" t="s">
        <v>1</v>
      </c>
      <c r="D2" s="988" t="s">
        <v>91</v>
      </c>
      <c r="E2" s="970" t="s">
        <v>92</v>
      </c>
      <c r="F2" s="971"/>
      <c r="G2" s="971"/>
      <c r="H2" s="971"/>
      <c r="I2" s="971"/>
      <c r="J2" s="972"/>
      <c r="K2" s="970" t="s">
        <v>93</v>
      </c>
      <c r="L2" s="971"/>
      <c r="M2" s="971"/>
      <c r="N2" s="971"/>
      <c r="O2" s="971"/>
      <c r="P2" s="972"/>
      <c r="Q2" s="973" t="s">
        <v>16</v>
      </c>
      <c r="R2" s="971"/>
      <c r="S2" s="971"/>
      <c r="T2" s="971"/>
      <c r="U2" s="971"/>
      <c r="V2" s="972"/>
      <c r="W2" s="806"/>
      <c r="X2" s="974" t="s">
        <v>19</v>
      </c>
      <c r="Y2" s="977" t="s">
        <v>219</v>
      </c>
      <c r="Z2" s="1004" t="s">
        <v>8</v>
      </c>
      <c r="AA2" s="961"/>
      <c r="AB2" s="962"/>
      <c r="AC2" s="961"/>
      <c r="AD2" s="962"/>
      <c r="AE2" s="961"/>
      <c r="AF2" s="996"/>
      <c r="AG2" s="962"/>
      <c r="AH2" s="961"/>
      <c r="AI2" s="962"/>
    </row>
    <row r="3" spans="1:37" s="345" customFormat="1" ht="12.75" customHeight="1" thickBot="1" x14ac:dyDescent="0.25">
      <c r="A3" s="983"/>
      <c r="B3" s="986"/>
      <c r="C3" s="1021"/>
      <c r="D3" s="989"/>
      <c r="E3" s="965">
        <v>1</v>
      </c>
      <c r="F3" s="966"/>
      <c r="G3" s="980" t="s">
        <v>2</v>
      </c>
      <c r="H3" s="998">
        <v>2</v>
      </c>
      <c r="I3" s="966"/>
      <c r="J3" s="1023" t="s">
        <v>2</v>
      </c>
      <c r="K3" s="965">
        <v>3</v>
      </c>
      <c r="L3" s="966"/>
      <c r="M3" s="980" t="s">
        <v>2</v>
      </c>
      <c r="N3" s="998">
        <v>4</v>
      </c>
      <c r="O3" s="966"/>
      <c r="P3" s="1018" t="s">
        <v>2</v>
      </c>
      <c r="Q3" s="965">
        <v>5</v>
      </c>
      <c r="R3" s="966"/>
      <c r="S3" s="980" t="s">
        <v>2</v>
      </c>
      <c r="T3" s="998">
        <v>6</v>
      </c>
      <c r="U3" s="966"/>
      <c r="V3" s="1007" t="s">
        <v>2</v>
      </c>
      <c r="W3" s="121">
        <v>7</v>
      </c>
      <c r="X3" s="975"/>
      <c r="Y3" s="978"/>
      <c r="Z3" s="1005"/>
      <c r="AA3" s="963"/>
      <c r="AB3" s="964"/>
      <c r="AC3" s="963"/>
      <c r="AD3" s="964"/>
      <c r="AE3" s="963"/>
      <c r="AF3" s="997"/>
      <c r="AG3" s="964"/>
      <c r="AH3" s="963"/>
      <c r="AI3" s="964"/>
    </row>
    <row r="4" spans="1:37" s="345" customFormat="1" ht="102.75" thickBot="1" x14ac:dyDescent="0.25">
      <c r="A4" s="984"/>
      <c r="B4" s="987"/>
      <c r="C4" s="1022"/>
      <c r="D4" s="990"/>
      <c r="E4" s="169" t="s">
        <v>4</v>
      </c>
      <c r="F4" s="120" t="s">
        <v>10</v>
      </c>
      <c r="G4" s="981"/>
      <c r="H4" s="341" t="s">
        <v>4</v>
      </c>
      <c r="I4" s="120" t="s">
        <v>10</v>
      </c>
      <c r="J4" s="1024"/>
      <c r="K4" s="169" t="s">
        <v>4</v>
      </c>
      <c r="L4" s="120" t="s">
        <v>10</v>
      </c>
      <c r="M4" s="981"/>
      <c r="N4" s="341" t="s">
        <v>4</v>
      </c>
      <c r="O4" s="120" t="s">
        <v>10</v>
      </c>
      <c r="P4" s="1019"/>
      <c r="Q4" s="169" t="s">
        <v>4</v>
      </c>
      <c r="R4" s="120" t="s">
        <v>10</v>
      </c>
      <c r="S4" s="981"/>
      <c r="T4" s="341" t="s">
        <v>4</v>
      </c>
      <c r="U4" s="120" t="s">
        <v>10</v>
      </c>
      <c r="V4" s="1008"/>
      <c r="W4" s="122" t="s">
        <v>2</v>
      </c>
      <c r="X4" s="976"/>
      <c r="Y4" s="979"/>
      <c r="Z4" s="100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1009" t="s">
        <v>40</v>
      </c>
      <c r="B5" s="101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1" t="s">
        <v>22</v>
      </c>
      <c r="B6" s="99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11" t="s">
        <v>23</v>
      </c>
      <c r="B57" s="1012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13"/>
      <c r="B60" s="1014"/>
      <c r="C60" s="1014"/>
      <c r="D60" s="1014"/>
      <c r="E60" s="1014"/>
      <c r="F60" s="1014"/>
      <c r="G60" s="1014"/>
      <c r="H60" s="1014"/>
      <c r="I60" s="1014"/>
      <c r="J60" s="1014"/>
      <c r="K60" s="1014"/>
      <c r="L60" s="1014"/>
      <c r="M60" s="1014"/>
      <c r="N60" s="1014"/>
      <c r="O60" s="1014"/>
      <c r="P60" s="1014"/>
      <c r="Q60" s="1014"/>
      <c r="R60" s="1014"/>
      <c r="S60" s="1014"/>
      <c r="T60" s="1014"/>
      <c r="U60" s="1014"/>
      <c r="V60" s="1014"/>
      <c r="W60" s="1014"/>
      <c r="X60" s="1014"/>
      <c r="Y60" s="1014"/>
      <c r="Z60" s="1015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16"/>
      <c r="B61" s="101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1" t="s">
        <v>715</v>
      </c>
      <c r="B62" s="99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93" t="s">
        <v>714</v>
      </c>
      <c r="B63" s="994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/>
      <c r="F66" s="819"/>
      <c r="G66" s="820"/>
      <c r="H66" s="819">
        <v>1</v>
      </c>
      <c r="I66" s="819"/>
      <c r="J66" s="660">
        <v>3</v>
      </c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99" t="s">
        <v>17</v>
      </c>
      <c r="B69" s="100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1001"/>
      <c r="B72" s="1002"/>
      <c r="C72" s="1002"/>
      <c r="D72" s="1002"/>
      <c r="E72" s="1002"/>
      <c r="F72" s="1002"/>
      <c r="G72" s="1002"/>
      <c r="H72" s="1002"/>
      <c r="I72" s="1002"/>
      <c r="J72" s="1002"/>
      <c r="K72" s="1002"/>
      <c r="L72" s="1002"/>
      <c r="M72" s="1002"/>
      <c r="N72" s="1002"/>
      <c r="O72" s="1002"/>
      <c r="P72" s="1002"/>
      <c r="Q72" s="1002"/>
      <c r="R72" s="1002"/>
      <c r="S72" s="1002"/>
      <c r="T72" s="1002"/>
      <c r="U72" s="1002"/>
      <c r="V72" s="1002"/>
      <c r="W72" s="1002"/>
      <c r="X72" s="1002"/>
      <c r="Y72" s="1002"/>
      <c r="Z72" s="100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25" t="s">
        <v>78</v>
      </c>
      <c r="B73" s="1026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40" t="s">
        <v>77</v>
      </c>
      <c r="B74" s="1041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31" t="s">
        <v>110</v>
      </c>
      <c r="B75" s="1032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31"/>
      <c r="B79" s="1033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1034"/>
      <c r="B80" s="1035"/>
      <c r="C80" s="1035"/>
      <c r="D80" s="1035"/>
      <c r="E80" s="1035"/>
      <c r="F80" s="1035"/>
      <c r="G80" s="1035"/>
      <c r="H80" s="1035"/>
      <c r="I80" s="1035"/>
      <c r="J80" s="1035"/>
      <c r="K80" s="1035"/>
      <c r="L80" s="1035"/>
      <c r="M80" s="1035"/>
      <c r="N80" s="1035"/>
      <c r="O80" s="1035"/>
      <c r="P80" s="1035"/>
      <c r="Q80" s="1035"/>
      <c r="R80" s="1035"/>
      <c r="S80" s="1035"/>
      <c r="T80" s="1035"/>
      <c r="U80" s="1035"/>
      <c r="V80" s="1035"/>
      <c r="W80" s="1035"/>
      <c r="X80" s="1035"/>
      <c r="Y80" s="1035"/>
      <c r="Z80" s="1036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37" t="s">
        <v>18</v>
      </c>
      <c r="B81" s="1038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93" t="s">
        <v>33</v>
      </c>
      <c r="B85" s="1039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16" t="s">
        <v>20</v>
      </c>
      <c r="B87" s="101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27" t="s">
        <v>27</v>
      </c>
      <c r="B91" s="1028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29" t="s">
        <v>76</v>
      </c>
      <c r="B92" s="1030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67" t="s">
        <v>94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9"/>
      <c r="AA1" s="959" t="s">
        <v>79</v>
      </c>
      <c r="AB1" s="960"/>
      <c r="AC1" s="959" t="s">
        <v>80</v>
      </c>
      <c r="AD1" s="960"/>
      <c r="AE1" s="959" t="s">
        <v>81</v>
      </c>
      <c r="AF1" s="995"/>
      <c r="AG1" s="960"/>
      <c r="AH1" s="959" t="s">
        <v>88</v>
      </c>
      <c r="AI1" s="960"/>
    </row>
    <row r="2" spans="1:37" s="346" customFormat="1" ht="48" customHeight="1" x14ac:dyDescent="0.2">
      <c r="A2" s="982" t="s">
        <v>11</v>
      </c>
      <c r="B2" s="985" t="s">
        <v>0</v>
      </c>
      <c r="C2" s="1020" t="s">
        <v>1</v>
      </c>
      <c r="D2" s="988" t="s">
        <v>91</v>
      </c>
      <c r="E2" s="970" t="s">
        <v>92</v>
      </c>
      <c r="F2" s="971"/>
      <c r="G2" s="971"/>
      <c r="H2" s="971"/>
      <c r="I2" s="971"/>
      <c r="J2" s="972"/>
      <c r="K2" s="970" t="s">
        <v>93</v>
      </c>
      <c r="L2" s="971"/>
      <c r="M2" s="971"/>
      <c r="N2" s="971"/>
      <c r="O2" s="971"/>
      <c r="P2" s="972"/>
      <c r="Q2" s="973" t="s">
        <v>16</v>
      </c>
      <c r="R2" s="971"/>
      <c r="S2" s="971"/>
      <c r="T2" s="971"/>
      <c r="U2" s="971"/>
      <c r="V2" s="972"/>
      <c r="W2" s="638"/>
      <c r="X2" s="974" t="s">
        <v>19</v>
      </c>
      <c r="Y2" s="977" t="s">
        <v>219</v>
      </c>
      <c r="Z2" s="1004" t="s">
        <v>8</v>
      </c>
      <c r="AA2" s="961"/>
      <c r="AB2" s="962"/>
      <c r="AC2" s="961"/>
      <c r="AD2" s="962"/>
      <c r="AE2" s="961"/>
      <c r="AF2" s="996"/>
      <c r="AG2" s="962"/>
      <c r="AH2" s="961"/>
      <c r="AI2" s="962"/>
    </row>
    <row r="3" spans="1:37" s="345" customFormat="1" ht="12.75" customHeight="1" thickBot="1" x14ac:dyDescent="0.25">
      <c r="A3" s="983"/>
      <c r="B3" s="986"/>
      <c r="C3" s="1021"/>
      <c r="D3" s="989"/>
      <c r="E3" s="965">
        <v>1</v>
      </c>
      <c r="F3" s="966"/>
      <c r="G3" s="980" t="s">
        <v>2</v>
      </c>
      <c r="H3" s="998">
        <v>2</v>
      </c>
      <c r="I3" s="966"/>
      <c r="J3" s="1023" t="s">
        <v>2</v>
      </c>
      <c r="K3" s="965">
        <v>3</v>
      </c>
      <c r="L3" s="966"/>
      <c r="M3" s="980" t="s">
        <v>2</v>
      </c>
      <c r="N3" s="998">
        <v>4</v>
      </c>
      <c r="O3" s="966"/>
      <c r="P3" s="1018" t="s">
        <v>2</v>
      </c>
      <c r="Q3" s="965">
        <v>5</v>
      </c>
      <c r="R3" s="966"/>
      <c r="S3" s="980" t="s">
        <v>2</v>
      </c>
      <c r="T3" s="998">
        <v>6</v>
      </c>
      <c r="U3" s="966"/>
      <c r="V3" s="1007" t="s">
        <v>2</v>
      </c>
      <c r="W3" s="121">
        <v>7</v>
      </c>
      <c r="X3" s="975"/>
      <c r="Y3" s="978"/>
      <c r="Z3" s="1005"/>
      <c r="AA3" s="963"/>
      <c r="AB3" s="964"/>
      <c r="AC3" s="963"/>
      <c r="AD3" s="964"/>
      <c r="AE3" s="963"/>
      <c r="AF3" s="997"/>
      <c r="AG3" s="964"/>
      <c r="AH3" s="963"/>
      <c r="AI3" s="964"/>
    </row>
    <row r="4" spans="1:37" s="345" customFormat="1" ht="102.75" thickBot="1" x14ac:dyDescent="0.25">
      <c r="A4" s="984"/>
      <c r="B4" s="987"/>
      <c r="C4" s="1022"/>
      <c r="D4" s="990"/>
      <c r="E4" s="169" t="s">
        <v>4</v>
      </c>
      <c r="F4" s="120" t="s">
        <v>10</v>
      </c>
      <c r="G4" s="981"/>
      <c r="H4" s="341" t="s">
        <v>4</v>
      </c>
      <c r="I4" s="120" t="s">
        <v>10</v>
      </c>
      <c r="J4" s="1024"/>
      <c r="K4" s="169" t="s">
        <v>4</v>
      </c>
      <c r="L4" s="120" t="s">
        <v>10</v>
      </c>
      <c r="M4" s="981"/>
      <c r="N4" s="341" t="s">
        <v>4</v>
      </c>
      <c r="O4" s="120" t="s">
        <v>10</v>
      </c>
      <c r="P4" s="1019"/>
      <c r="Q4" s="169" t="s">
        <v>4</v>
      </c>
      <c r="R4" s="120" t="s">
        <v>10</v>
      </c>
      <c r="S4" s="981"/>
      <c r="T4" s="341" t="s">
        <v>4</v>
      </c>
      <c r="U4" s="120" t="s">
        <v>10</v>
      </c>
      <c r="V4" s="1008"/>
      <c r="W4" s="122" t="s">
        <v>2</v>
      </c>
      <c r="X4" s="976"/>
      <c r="Y4" s="979"/>
      <c r="Z4" s="100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1009" t="s">
        <v>40</v>
      </c>
      <c r="B5" s="101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1" t="s">
        <v>22</v>
      </c>
      <c r="B6" s="99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11" t="s">
        <v>23</v>
      </c>
      <c r="B57" s="1012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13"/>
      <c r="B60" s="1014"/>
      <c r="C60" s="1014"/>
      <c r="D60" s="1014"/>
      <c r="E60" s="1014"/>
      <c r="F60" s="1014"/>
      <c r="G60" s="1014"/>
      <c r="H60" s="1014"/>
      <c r="I60" s="1014"/>
      <c r="J60" s="1014"/>
      <c r="K60" s="1014"/>
      <c r="L60" s="1014"/>
      <c r="M60" s="1014"/>
      <c r="N60" s="1014"/>
      <c r="O60" s="1014"/>
      <c r="P60" s="1014"/>
      <c r="Q60" s="1014"/>
      <c r="R60" s="1014"/>
      <c r="S60" s="1014"/>
      <c r="T60" s="1014"/>
      <c r="U60" s="1014"/>
      <c r="V60" s="1014"/>
      <c r="W60" s="1014"/>
      <c r="X60" s="1014"/>
      <c r="Y60" s="1014"/>
      <c r="Z60" s="1015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16"/>
      <c r="B61" s="101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1" t="s">
        <v>715</v>
      </c>
      <c r="B62" s="99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93" t="s">
        <v>714</v>
      </c>
      <c r="B63" s="994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>
        <v>1</v>
      </c>
      <c r="F66" s="819"/>
      <c r="G66" s="820">
        <v>3</v>
      </c>
      <c r="H66" s="819"/>
      <c r="I66" s="819"/>
      <c r="J66" s="660"/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99" t="s">
        <v>17</v>
      </c>
      <c r="B69" s="100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1001"/>
      <c r="B72" s="1002"/>
      <c r="C72" s="1002"/>
      <c r="D72" s="1002"/>
      <c r="E72" s="1002"/>
      <c r="F72" s="1002"/>
      <c r="G72" s="1002"/>
      <c r="H72" s="1002"/>
      <c r="I72" s="1002"/>
      <c r="J72" s="1002"/>
      <c r="K72" s="1002"/>
      <c r="L72" s="1002"/>
      <c r="M72" s="1002"/>
      <c r="N72" s="1002"/>
      <c r="O72" s="1002"/>
      <c r="P72" s="1002"/>
      <c r="Q72" s="1002"/>
      <c r="R72" s="1002"/>
      <c r="S72" s="1002"/>
      <c r="T72" s="1002"/>
      <c r="U72" s="1002"/>
      <c r="V72" s="1002"/>
      <c r="W72" s="1002"/>
      <c r="X72" s="1002"/>
      <c r="Y72" s="1002"/>
      <c r="Z72" s="100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25" t="s">
        <v>78</v>
      </c>
      <c r="B73" s="1026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40" t="s">
        <v>77</v>
      </c>
      <c r="B74" s="1041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31" t="s">
        <v>110</v>
      </c>
      <c r="B75" s="1032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31"/>
      <c r="B79" s="1033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1034"/>
      <c r="B80" s="1035"/>
      <c r="C80" s="1035"/>
      <c r="D80" s="1035"/>
      <c r="E80" s="1035"/>
      <c r="F80" s="1035"/>
      <c r="G80" s="1035"/>
      <c r="H80" s="1035"/>
      <c r="I80" s="1035"/>
      <c r="J80" s="1035"/>
      <c r="K80" s="1035"/>
      <c r="L80" s="1035"/>
      <c r="M80" s="1035"/>
      <c r="N80" s="1035"/>
      <c r="O80" s="1035"/>
      <c r="P80" s="1035"/>
      <c r="Q80" s="1035"/>
      <c r="R80" s="1035"/>
      <c r="S80" s="1035"/>
      <c r="T80" s="1035"/>
      <c r="U80" s="1035"/>
      <c r="V80" s="1035"/>
      <c r="W80" s="1035"/>
      <c r="X80" s="1035"/>
      <c r="Y80" s="1035"/>
      <c r="Z80" s="1036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37" t="s">
        <v>18</v>
      </c>
      <c r="B81" s="1038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93" t="s">
        <v>33</v>
      </c>
      <c r="B85" s="1039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16" t="s">
        <v>20</v>
      </c>
      <c r="B87" s="101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27" t="s">
        <v>27</v>
      </c>
      <c r="B91" s="1028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29" t="s">
        <v>76</v>
      </c>
      <c r="B92" s="1030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M75"/>
  <sheetViews>
    <sheetView tabSelected="1" topLeftCell="A45" zoomScale="75" zoomScaleNormal="75" zoomScaleSheetLayoutView="100" zoomScalePageLayoutView="75" workbookViewId="0">
      <selection activeCell="L57" sqref="L57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3" width="4.42578125" style="342" customWidth="1"/>
    <col min="24" max="24" width="4.140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67" t="s">
        <v>752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9"/>
      <c r="AC1" s="959" t="s">
        <v>79</v>
      </c>
      <c r="AD1" s="960"/>
      <c r="AE1" s="959" t="s">
        <v>80</v>
      </c>
      <c r="AF1" s="960"/>
      <c r="AG1" s="959" t="s">
        <v>81</v>
      </c>
      <c r="AH1" s="995"/>
      <c r="AI1" s="960"/>
      <c r="AJ1" s="959" t="s">
        <v>88</v>
      </c>
      <c r="AK1" s="960"/>
    </row>
    <row r="2" spans="1:37" s="346" customFormat="1" ht="48" customHeight="1" x14ac:dyDescent="0.2">
      <c r="A2" s="982" t="s">
        <v>11</v>
      </c>
      <c r="B2" s="985" t="s">
        <v>0</v>
      </c>
      <c r="C2" s="1020" t="s">
        <v>1</v>
      </c>
      <c r="D2" s="988" t="s">
        <v>91</v>
      </c>
      <c r="E2" s="970" t="s">
        <v>92</v>
      </c>
      <c r="F2" s="971"/>
      <c r="G2" s="971"/>
      <c r="H2" s="971"/>
      <c r="I2" s="971"/>
      <c r="J2" s="972"/>
      <c r="K2" s="970" t="s">
        <v>93</v>
      </c>
      <c r="L2" s="971"/>
      <c r="M2" s="971"/>
      <c r="N2" s="971"/>
      <c r="O2" s="971"/>
      <c r="P2" s="972"/>
      <c r="Q2" s="973" t="s">
        <v>16</v>
      </c>
      <c r="R2" s="971"/>
      <c r="S2" s="971"/>
      <c r="T2" s="971"/>
      <c r="U2" s="971"/>
      <c r="V2" s="972"/>
      <c r="W2" s="1043" t="s">
        <v>756</v>
      </c>
      <c r="X2" s="1044"/>
      <c r="Y2" s="1045"/>
      <c r="Z2" s="974" t="s">
        <v>19</v>
      </c>
      <c r="AA2" s="977" t="s">
        <v>3</v>
      </c>
      <c r="AB2" s="1004" t="s">
        <v>8</v>
      </c>
      <c r="AC2" s="961"/>
      <c r="AD2" s="962"/>
      <c r="AE2" s="961"/>
      <c r="AF2" s="962"/>
      <c r="AG2" s="961"/>
      <c r="AH2" s="996"/>
      <c r="AI2" s="962"/>
      <c r="AJ2" s="961"/>
      <c r="AK2" s="962"/>
    </row>
    <row r="3" spans="1:37" s="345" customFormat="1" ht="12.75" customHeight="1" thickBot="1" x14ac:dyDescent="0.25">
      <c r="A3" s="983"/>
      <c r="B3" s="986"/>
      <c r="C3" s="1021"/>
      <c r="D3" s="989"/>
      <c r="E3" s="965">
        <v>1</v>
      </c>
      <c r="F3" s="966"/>
      <c r="G3" s="980" t="s">
        <v>2</v>
      </c>
      <c r="H3" s="998">
        <v>2</v>
      </c>
      <c r="I3" s="966"/>
      <c r="J3" s="1023" t="s">
        <v>2</v>
      </c>
      <c r="K3" s="965">
        <v>3</v>
      </c>
      <c r="L3" s="966"/>
      <c r="M3" s="980" t="s">
        <v>2</v>
      </c>
      <c r="N3" s="998">
        <v>4</v>
      </c>
      <c r="O3" s="966"/>
      <c r="P3" s="1018" t="s">
        <v>2</v>
      </c>
      <c r="Q3" s="965">
        <v>5</v>
      </c>
      <c r="R3" s="966"/>
      <c r="S3" s="980" t="s">
        <v>2</v>
      </c>
      <c r="T3" s="998">
        <v>6</v>
      </c>
      <c r="U3" s="966"/>
      <c r="V3" s="1007" t="s">
        <v>2</v>
      </c>
      <c r="W3" s="965">
        <v>7</v>
      </c>
      <c r="X3" s="1046"/>
      <c r="Y3" s="856"/>
      <c r="Z3" s="975"/>
      <c r="AA3" s="978"/>
      <c r="AB3" s="1005"/>
      <c r="AC3" s="963"/>
      <c r="AD3" s="964"/>
      <c r="AE3" s="963"/>
      <c r="AF3" s="964"/>
      <c r="AG3" s="963"/>
      <c r="AH3" s="997"/>
      <c r="AI3" s="964"/>
      <c r="AJ3" s="963"/>
      <c r="AK3" s="964"/>
    </row>
    <row r="4" spans="1:37" s="345" customFormat="1" ht="93.75" customHeight="1" thickBot="1" x14ac:dyDescent="0.25">
      <c r="A4" s="984"/>
      <c r="B4" s="987"/>
      <c r="C4" s="1022"/>
      <c r="D4" s="990"/>
      <c r="E4" s="169" t="s">
        <v>4</v>
      </c>
      <c r="F4" s="120" t="s">
        <v>10</v>
      </c>
      <c r="G4" s="981"/>
      <c r="H4" s="341" t="s">
        <v>4</v>
      </c>
      <c r="I4" s="120" t="s">
        <v>10</v>
      </c>
      <c r="J4" s="1024"/>
      <c r="K4" s="169" t="s">
        <v>4</v>
      </c>
      <c r="L4" s="120" t="s">
        <v>10</v>
      </c>
      <c r="M4" s="981"/>
      <c r="N4" s="341" t="s">
        <v>4</v>
      </c>
      <c r="O4" s="120" t="s">
        <v>10</v>
      </c>
      <c r="P4" s="1019"/>
      <c r="Q4" s="169" t="s">
        <v>4</v>
      </c>
      <c r="R4" s="120" t="s">
        <v>10</v>
      </c>
      <c r="S4" s="981"/>
      <c r="T4" s="341" t="s">
        <v>4</v>
      </c>
      <c r="U4" s="120" t="s">
        <v>10</v>
      </c>
      <c r="V4" s="1008"/>
      <c r="W4" s="494" t="s">
        <v>4</v>
      </c>
      <c r="X4" s="857" t="s">
        <v>10</v>
      </c>
      <c r="Y4" s="858" t="s">
        <v>2</v>
      </c>
      <c r="Z4" s="976"/>
      <c r="AA4" s="979"/>
      <c r="AB4" s="100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09" t="s">
        <v>40</v>
      </c>
      <c r="B5" s="101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58"/>
      <c r="X5" s="117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1" t="s">
        <v>22</v>
      </c>
      <c r="B6" s="99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SUM(P26:P32)</f>
        <v>28</v>
      </c>
      <c r="Q6" s="237"/>
      <c r="R6" s="239"/>
      <c r="S6" s="239">
        <f>SUM(S33:S40)</f>
        <v>29</v>
      </c>
      <c r="T6" s="239"/>
      <c r="U6" s="239"/>
      <c r="V6" s="240">
        <f>SUM(V41:V48)</f>
        <v>26</v>
      </c>
      <c r="W6" s="859"/>
      <c r="X6" s="859"/>
      <c r="Y6" s="917">
        <f>SUM(Y51:Y52)</f>
        <v>3</v>
      </c>
      <c r="Z6" s="242">
        <f>SUM($Z$7:$Z$50)</f>
        <v>168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29.1" customHeight="1" x14ac:dyDescent="0.2">
      <c r="A7" s="110" t="s">
        <v>772</v>
      </c>
      <c r="B7" s="575" t="s">
        <v>753</v>
      </c>
      <c r="C7" s="492" t="s">
        <v>5</v>
      </c>
      <c r="D7" s="489" t="s">
        <v>6</v>
      </c>
      <c r="E7" s="171">
        <v>24</v>
      </c>
      <c r="F7" s="103">
        <v>0</v>
      </c>
      <c r="G7" s="939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860"/>
      <c r="X7" s="861"/>
      <c r="Y7" s="650"/>
      <c r="Z7" s="106">
        <f>G7</f>
        <v>5</v>
      </c>
      <c r="AA7" s="846" t="s">
        <v>725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773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936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9"/>
      <c r="X8" s="47"/>
      <c r="Y8" s="652"/>
      <c r="Z8" s="443">
        <f t="shared" ref="Z8:Z12" si="0">G8</f>
        <v>5</v>
      </c>
      <c r="AA8" s="847" t="s">
        <v>726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774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936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9"/>
      <c r="X9" s="47"/>
      <c r="Y9" s="652"/>
      <c r="Z9" s="443">
        <f t="shared" si="0"/>
        <v>4</v>
      </c>
      <c r="AA9" s="847" t="s">
        <v>727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775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936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9"/>
      <c r="X10" s="47"/>
      <c r="Y10" s="652"/>
      <c r="Z10" s="443">
        <f t="shared" si="0"/>
        <v>3</v>
      </c>
      <c r="AA10" s="847" t="s">
        <v>728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855" t="s">
        <v>776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936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9"/>
      <c r="X11" s="47"/>
      <c r="Y11" s="652"/>
      <c r="Z11" s="443">
        <v>5</v>
      </c>
      <c r="AA11" s="850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" customHeight="1" thickBot="1" x14ac:dyDescent="0.25">
      <c r="A12" s="788" t="s">
        <v>777</v>
      </c>
      <c r="B12" s="789" t="s">
        <v>153</v>
      </c>
      <c r="C12" s="790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818"/>
      <c r="X12" s="819"/>
      <c r="Y12" s="656"/>
      <c r="Z12" s="795">
        <f t="shared" si="0"/>
        <v>3</v>
      </c>
      <c r="AA12" s="852" t="s">
        <v>701</v>
      </c>
      <c r="AB12" s="84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21" customHeight="1" x14ac:dyDescent="0.2">
      <c r="A13" s="938" t="s">
        <v>778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650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860"/>
      <c r="X13" s="861"/>
      <c r="Y13" s="650"/>
      <c r="Z13" s="106">
        <f t="shared" ref="Z13:Z18" si="1">J13</f>
        <v>5</v>
      </c>
      <c r="AA13" s="853" t="s">
        <v>729</v>
      </c>
      <c r="AB13" s="523" t="s">
        <v>210</v>
      </c>
      <c r="AC13" s="541"/>
      <c r="AD13" s="542"/>
      <c r="AE13" s="307"/>
      <c r="AF13" s="301"/>
      <c r="AG13" s="307"/>
      <c r="AH13" s="306"/>
      <c r="AI13" s="301"/>
      <c r="AJ13" s="307"/>
      <c r="AK13" s="301"/>
    </row>
    <row r="14" spans="1:37" s="347" customFormat="1" ht="20.25" customHeight="1" x14ac:dyDescent="0.2">
      <c r="A14" s="111" t="s">
        <v>779</v>
      </c>
      <c r="B14" s="575" t="s">
        <v>754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652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652"/>
      <c r="Z14" s="107">
        <f t="shared" si="1"/>
        <v>5</v>
      </c>
      <c r="AA14" s="850" t="s">
        <v>730</v>
      </c>
      <c r="AB14" s="323" t="s">
        <v>212</v>
      </c>
      <c r="AC14" s="521"/>
      <c r="AD14" s="513"/>
      <c r="AE14" s="290"/>
      <c r="AF14" s="274"/>
      <c r="AG14" s="290"/>
      <c r="AH14" s="264"/>
      <c r="AI14" s="274"/>
      <c r="AJ14" s="290"/>
      <c r="AK14" s="274"/>
    </row>
    <row r="15" spans="1:37" s="347" customFormat="1" ht="18.75" customHeight="1" x14ac:dyDescent="0.2">
      <c r="A15" s="111" t="s">
        <v>780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652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652"/>
      <c r="Z15" s="107">
        <f t="shared" si="1"/>
        <v>5</v>
      </c>
      <c r="AA15" s="850" t="s">
        <v>731</v>
      </c>
      <c r="AB15" s="323" t="s">
        <v>124</v>
      </c>
      <c r="AC15" s="521"/>
      <c r="AD15" s="513"/>
      <c r="AE15" s="290"/>
      <c r="AF15" s="274"/>
      <c r="AG15" s="290"/>
      <c r="AH15" s="264"/>
      <c r="AI15" s="274"/>
      <c r="AJ15" s="290"/>
      <c r="AK15" s="274"/>
    </row>
    <row r="16" spans="1:37" s="348" customFormat="1" ht="18.75" customHeight="1" x14ac:dyDescent="0.2">
      <c r="A16" s="437" t="s">
        <v>781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940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862"/>
      <c r="X16" s="863"/>
      <c r="Y16" s="655"/>
      <c r="Z16" s="827">
        <f t="shared" si="1"/>
        <v>5</v>
      </c>
      <c r="AA16" s="850" t="s">
        <v>732</v>
      </c>
      <c r="AB16" s="845" t="s">
        <v>241</v>
      </c>
      <c r="AC16" s="522"/>
      <c r="AD16" s="518"/>
      <c r="AE16" s="314"/>
      <c r="AF16" s="313"/>
      <c r="AG16" s="291"/>
      <c r="AH16" s="265"/>
      <c r="AI16" s="275"/>
      <c r="AJ16" s="291"/>
      <c r="AK16" s="275"/>
    </row>
    <row r="17" spans="1:37" s="347" customFormat="1" ht="18.75" customHeight="1" x14ac:dyDescent="0.2">
      <c r="A17" s="111" t="s">
        <v>782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652"/>
      <c r="Z17" s="107">
        <f t="shared" si="1"/>
        <v>5</v>
      </c>
      <c r="AA17" s="850" t="s">
        <v>755</v>
      </c>
      <c r="AB17" s="323" t="s">
        <v>214</v>
      </c>
      <c r="AC17" s="519"/>
      <c r="AD17" s="513"/>
      <c r="AE17" s="543"/>
      <c r="AF17" s="364"/>
      <c r="AG17" s="290"/>
      <c r="AH17" s="264"/>
      <c r="AI17" s="274"/>
      <c r="AJ17" s="290"/>
      <c r="AK17" s="274"/>
    </row>
    <row r="18" spans="1:37" s="347" customFormat="1" ht="18.75" customHeight="1" thickBot="1" x14ac:dyDescent="0.25">
      <c r="A18" s="444" t="s">
        <v>783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8"/>
      <c r="X18" s="819"/>
      <c r="Y18" s="656"/>
      <c r="Z18" s="453">
        <f t="shared" si="1"/>
        <v>4</v>
      </c>
      <c r="AA18" s="852" t="s">
        <v>118</v>
      </c>
      <c r="AB18" s="455" t="s">
        <v>125</v>
      </c>
      <c r="AC18" s="536"/>
      <c r="AD18" s="537"/>
      <c r="AE18" s="547"/>
      <c r="AF18" s="548"/>
      <c r="AG18" s="538"/>
      <c r="AH18" s="540"/>
      <c r="AI18" s="539"/>
      <c r="AJ18" s="538"/>
      <c r="AK18" s="539"/>
    </row>
    <row r="19" spans="1:37" s="347" customFormat="1" ht="18.75" customHeight="1" x14ac:dyDescent="0.2">
      <c r="A19" s="932" t="s">
        <v>784</v>
      </c>
      <c r="B19" s="576" t="s">
        <v>155</v>
      </c>
      <c r="C19" s="493" t="s">
        <v>5</v>
      </c>
      <c r="D19" s="490" t="s">
        <v>6</v>
      </c>
      <c r="E19" s="439"/>
      <c r="F19" s="16"/>
      <c r="G19" s="442"/>
      <c r="H19" s="16"/>
      <c r="I19" s="16"/>
      <c r="J19" s="441"/>
      <c r="K19" s="439">
        <v>12</v>
      </c>
      <c r="L19" s="16">
        <v>0</v>
      </c>
      <c r="M19" s="440">
        <v>4</v>
      </c>
      <c r="N19" s="16"/>
      <c r="O19" s="16"/>
      <c r="P19" s="442"/>
      <c r="Q19" s="439"/>
      <c r="R19" s="16"/>
      <c r="S19" s="440"/>
      <c r="T19" s="16"/>
      <c r="U19" s="16"/>
      <c r="V19" s="442"/>
      <c r="W19" s="860"/>
      <c r="X19" s="861"/>
      <c r="Y19" s="650"/>
      <c r="Z19" s="443">
        <f t="shared" ref="Z19:Z24" si="2">M19</f>
        <v>4</v>
      </c>
      <c r="AA19" s="853" t="s">
        <v>733</v>
      </c>
      <c r="AB19" s="523" t="s">
        <v>242</v>
      </c>
      <c r="AC19" s="546"/>
      <c r="AD19" s="542"/>
      <c r="AE19" s="553"/>
      <c r="AF19" s="322"/>
      <c r="AG19" s="307"/>
      <c r="AH19" s="306"/>
      <c r="AI19" s="301"/>
      <c r="AJ19" s="307"/>
      <c r="AK19" s="301"/>
    </row>
    <row r="20" spans="1:37" s="347" customFormat="1" ht="18.75" customHeight="1" x14ac:dyDescent="0.2">
      <c r="A20" s="456" t="s">
        <v>785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936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529"/>
      <c r="X20" s="47"/>
      <c r="Y20" s="652"/>
      <c r="Z20" s="443">
        <f t="shared" si="2"/>
        <v>5</v>
      </c>
      <c r="AA20" s="850" t="s">
        <v>729</v>
      </c>
      <c r="AB20" s="358" t="s">
        <v>210</v>
      </c>
      <c r="AC20" s="512"/>
      <c r="AD20" s="513"/>
      <c r="AE20" s="544"/>
      <c r="AF20" s="545"/>
      <c r="AG20" s="290"/>
      <c r="AH20" s="264"/>
      <c r="AI20" s="274"/>
      <c r="AJ20" s="290"/>
      <c r="AK20" s="274"/>
    </row>
    <row r="21" spans="1:37" s="347" customFormat="1" ht="18.75" customHeight="1" x14ac:dyDescent="0.2">
      <c r="A21" s="486" t="s">
        <v>786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936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529"/>
      <c r="X21" s="47"/>
      <c r="Y21" s="652"/>
      <c r="Z21" s="443">
        <f t="shared" si="2"/>
        <v>5</v>
      </c>
      <c r="AA21" s="850" t="s">
        <v>734</v>
      </c>
      <c r="AB21" s="358" t="s">
        <v>245</v>
      </c>
      <c r="AC21" s="512"/>
      <c r="AD21" s="513"/>
      <c r="AE21" s="544"/>
      <c r="AF21" s="545"/>
      <c r="AG21" s="290"/>
      <c r="AH21" s="264"/>
      <c r="AI21" s="274"/>
      <c r="AJ21" s="290"/>
      <c r="AK21" s="274"/>
    </row>
    <row r="22" spans="1:37" s="347" customFormat="1" ht="18.75" customHeight="1" x14ac:dyDescent="0.2">
      <c r="A22" s="456" t="s">
        <v>787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936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9"/>
      <c r="X22" s="47"/>
      <c r="Y22" s="652"/>
      <c r="Z22" s="443">
        <f t="shared" si="2"/>
        <v>5</v>
      </c>
      <c r="AA22" s="850" t="s">
        <v>248</v>
      </c>
      <c r="AB22" s="358" t="s">
        <v>247</v>
      </c>
      <c r="AC22" s="512"/>
      <c r="AD22" s="513"/>
      <c r="AE22" s="544"/>
      <c r="AF22" s="545"/>
      <c r="AG22" s="290"/>
      <c r="AH22" s="264"/>
      <c r="AI22" s="274"/>
      <c r="AJ22" s="290"/>
      <c r="AK22" s="274"/>
    </row>
    <row r="23" spans="1:37" s="347" customFormat="1" ht="18.75" customHeight="1" x14ac:dyDescent="0.2">
      <c r="A23" s="456" t="s">
        <v>788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936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529"/>
      <c r="X23" s="47"/>
      <c r="Y23" s="652"/>
      <c r="Z23" s="443">
        <f t="shared" si="2"/>
        <v>3</v>
      </c>
      <c r="AA23" s="850" t="s">
        <v>736</v>
      </c>
      <c r="AB23" s="358" t="s">
        <v>251</v>
      </c>
      <c r="AC23" s="512"/>
      <c r="AD23" s="513"/>
      <c r="AE23" s="544"/>
      <c r="AF23" s="545"/>
      <c r="AG23" s="290"/>
      <c r="AH23" s="264"/>
      <c r="AI23" s="274"/>
      <c r="AJ23" s="290"/>
      <c r="AK23" s="274"/>
    </row>
    <row r="24" spans="1:37" s="347" customFormat="1" ht="18.75" customHeight="1" x14ac:dyDescent="0.2">
      <c r="A24" s="935" t="s">
        <v>789</v>
      </c>
      <c r="B24" s="576" t="s">
        <v>767</v>
      </c>
      <c r="C24" s="493" t="s">
        <v>5</v>
      </c>
      <c r="D24" s="490" t="s">
        <v>6</v>
      </c>
      <c r="E24" s="439"/>
      <c r="F24" s="16"/>
      <c r="G24" s="657"/>
      <c r="H24" s="16"/>
      <c r="I24" s="16"/>
      <c r="J24" s="651"/>
      <c r="K24" s="439">
        <v>12</v>
      </c>
      <c r="L24" s="16">
        <v>0</v>
      </c>
      <c r="M24" s="936">
        <v>3</v>
      </c>
      <c r="N24" s="16"/>
      <c r="O24" s="16"/>
      <c r="P24" s="657"/>
      <c r="Q24" s="439"/>
      <c r="R24" s="16"/>
      <c r="S24" s="936"/>
      <c r="T24" s="16"/>
      <c r="U24" s="16"/>
      <c r="V24" s="657"/>
      <c r="W24" s="529"/>
      <c r="X24" s="47"/>
      <c r="Y24" s="652"/>
      <c r="Z24" s="941">
        <f t="shared" si="2"/>
        <v>3</v>
      </c>
      <c r="AA24" s="850" t="s">
        <v>771</v>
      </c>
      <c r="AB24" s="358" t="s">
        <v>209</v>
      </c>
      <c r="AC24" s="512"/>
      <c r="AD24" s="513"/>
      <c r="AE24" s="544"/>
      <c r="AF24" s="545"/>
      <c r="AG24" s="290"/>
      <c r="AH24" s="264"/>
      <c r="AI24" s="274"/>
      <c r="AJ24" s="290"/>
      <c r="AK24" s="274"/>
    </row>
    <row r="25" spans="1:37" s="347" customFormat="1" ht="31.5" customHeight="1" thickBot="1" x14ac:dyDescent="0.25">
      <c r="A25" s="937" t="s">
        <v>790</v>
      </c>
      <c r="B25" s="580" t="s">
        <v>107</v>
      </c>
      <c r="C25" s="494" t="s">
        <v>5</v>
      </c>
      <c r="D25" s="491" t="s">
        <v>6</v>
      </c>
      <c r="E25" s="448"/>
      <c r="F25" s="449"/>
      <c r="G25" s="660"/>
      <c r="H25" s="449"/>
      <c r="I25" s="449"/>
      <c r="J25" s="656"/>
      <c r="K25" s="448">
        <v>12</v>
      </c>
      <c r="L25" s="449">
        <v>0</v>
      </c>
      <c r="M25" s="820">
        <v>3</v>
      </c>
      <c r="N25" s="449"/>
      <c r="O25" s="449"/>
      <c r="P25" s="660"/>
      <c r="Q25" s="448"/>
      <c r="R25" s="449"/>
      <c r="S25" s="820"/>
      <c r="T25" s="449"/>
      <c r="U25" s="449"/>
      <c r="V25" s="660"/>
      <c r="W25" s="818"/>
      <c r="X25" s="819"/>
      <c r="Y25" s="656"/>
      <c r="Z25" s="942">
        <v>3</v>
      </c>
      <c r="AA25" s="852" t="s">
        <v>760</v>
      </c>
      <c r="AB25" s="455" t="s">
        <v>127</v>
      </c>
      <c r="AC25" s="514"/>
      <c r="AD25" s="515"/>
      <c r="AE25" s="554"/>
      <c r="AF25" s="555"/>
      <c r="AG25" s="556"/>
      <c r="AH25" s="557"/>
      <c r="AI25" s="558"/>
      <c r="AJ25" s="556"/>
      <c r="AK25" s="558"/>
    </row>
    <row r="26" spans="1:37" s="347" customFormat="1" ht="18.75" customHeight="1" x14ac:dyDescent="0.2">
      <c r="A26" s="438" t="s">
        <v>791</v>
      </c>
      <c r="B26" s="576" t="s">
        <v>101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/>
      <c r="L26" s="16"/>
      <c r="M26" s="440"/>
      <c r="N26" s="16">
        <v>9</v>
      </c>
      <c r="O26" s="16">
        <v>9</v>
      </c>
      <c r="P26" s="442">
        <v>5</v>
      </c>
      <c r="Q26" s="439"/>
      <c r="R26" s="16"/>
      <c r="S26" s="440"/>
      <c r="T26" s="16"/>
      <c r="U26" s="16"/>
      <c r="V26" s="442"/>
      <c r="W26" s="860"/>
      <c r="X26" s="861"/>
      <c r="Y26" s="650"/>
      <c r="Z26" s="443">
        <f t="shared" ref="Z26:Z30" si="3">P26</f>
        <v>5</v>
      </c>
      <c r="AA26" s="853" t="s">
        <v>738</v>
      </c>
      <c r="AB26" s="523" t="s">
        <v>126</v>
      </c>
      <c r="AC26" s="549"/>
      <c r="AD26" s="517"/>
      <c r="AE26" s="486" t="s">
        <v>786</v>
      </c>
      <c r="AF26" s="551" t="s">
        <v>157</v>
      </c>
      <c r="AG26" s="289"/>
      <c r="AH26" s="552"/>
      <c r="AI26" s="272"/>
      <c r="AJ26" s="289"/>
      <c r="AK26" s="272"/>
    </row>
    <row r="27" spans="1:37" s="347" customFormat="1" ht="30" customHeight="1" x14ac:dyDescent="0.2">
      <c r="A27" s="111" t="s">
        <v>792</v>
      </c>
      <c r="B27" s="579" t="s">
        <v>167</v>
      </c>
      <c r="C27" s="495" t="s">
        <v>5</v>
      </c>
      <c r="D27" s="496" t="s">
        <v>229</v>
      </c>
      <c r="E27" s="11"/>
      <c r="F27" s="10"/>
      <c r="G27" s="178"/>
      <c r="H27" s="10"/>
      <c r="I27" s="10"/>
      <c r="J27" s="173"/>
      <c r="K27" s="11"/>
      <c r="L27" s="10"/>
      <c r="M27" s="48"/>
      <c r="N27" s="10">
        <v>12</v>
      </c>
      <c r="O27" s="10">
        <v>12</v>
      </c>
      <c r="P27" s="178">
        <v>5</v>
      </c>
      <c r="Q27" s="11"/>
      <c r="R27" s="10"/>
      <c r="S27" s="48"/>
      <c r="T27" s="10"/>
      <c r="U27" s="10"/>
      <c r="V27" s="178"/>
      <c r="W27" s="529"/>
      <c r="X27" s="47"/>
      <c r="Y27" s="652"/>
      <c r="Z27" s="107">
        <f t="shared" si="3"/>
        <v>5</v>
      </c>
      <c r="AA27" s="850" t="s">
        <v>718</v>
      </c>
      <c r="AB27" s="323" t="s">
        <v>262</v>
      </c>
      <c r="AC27" s="519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793</v>
      </c>
      <c r="B28" s="579" t="s">
        <v>104</v>
      </c>
      <c r="C28" s="495" t="s">
        <v>5</v>
      </c>
      <c r="D28" s="496" t="s">
        <v>6</v>
      </c>
      <c r="E28" s="11"/>
      <c r="F28" s="10"/>
      <c r="G28" s="178"/>
      <c r="H28" s="10"/>
      <c r="I28" s="10"/>
      <c r="J28" s="173"/>
      <c r="K28" s="11"/>
      <c r="L28" s="10"/>
      <c r="M28" s="48"/>
      <c r="N28" s="10">
        <v>12</v>
      </c>
      <c r="O28" s="10">
        <v>0</v>
      </c>
      <c r="P28" s="178">
        <v>3</v>
      </c>
      <c r="Q28" s="11"/>
      <c r="R28" s="10"/>
      <c r="S28" s="48"/>
      <c r="T28" s="10"/>
      <c r="U28" s="10"/>
      <c r="V28" s="178"/>
      <c r="W28" s="529"/>
      <c r="X28" s="47"/>
      <c r="Y28" s="652"/>
      <c r="Z28" s="107">
        <f t="shared" si="3"/>
        <v>3</v>
      </c>
      <c r="AA28" s="850" t="s">
        <v>732</v>
      </c>
      <c r="AB28" s="323" t="s">
        <v>241</v>
      </c>
      <c r="AC28" s="519"/>
      <c r="AD28" s="513"/>
      <c r="AE28" s="544"/>
      <c r="AF28" s="545"/>
      <c r="AG28" s="290"/>
      <c r="AH28" s="264"/>
      <c r="AI28" s="274"/>
      <c r="AJ28" s="290"/>
      <c r="AK28" s="274"/>
    </row>
    <row r="29" spans="1:37" s="347" customFormat="1" ht="30" customHeight="1" x14ac:dyDescent="0.2">
      <c r="A29" s="111" t="s">
        <v>794</v>
      </c>
      <c r="B29" s="579" t="s">
        <v>105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12</v>
      </c>
      <c r="O29" s="10">
        <v>0</v>
      </c>
      <c r="P29" s="178">
        <v>3</v>
      </c>
      <c r="Q29" s="11"/>
      <c r="R29" s="10"/>
      <c r="S29" s="48"/>
      <c r="T29" s="10"/>
      <c r="U29" s="10"/>
      <c r="V29" s="178"/>
      <c r="W29" s="529"/>
      <c r="X29" s="47"/>
      <c r="Y29" s="652"/>
      <c r="Z29" s="107">
        <f t="shared" si="3"/>
        <v>3</v>
      </c>
      <c r="AA29" s="850" t="s">
        <v>739</v>
      </c>
      <c r="AB29" s="323" t="s">
        <v>127</v>
      </c>
      <c r="AC29" s="519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0" customHeight="1" x14ac:dyDescent="0.2">
      <c r="A30" s="843" t="s">
        <v>826</v>
      </c>
      <c r="B30" s="579" t="s">
        <v>719</v>
      </c>
      <c r="C30" s="495" t="s">
        <v>5</v>
      </c>
      <c r="D30" s="496" t="s">
        <v>6</v>
      </c>
      <c r="E30" s="11"/>
      <c r="F30" s="10"/>
      <c r="G30" s="654"/>
      <c r="H30" s="10"/>
      <c r="I30" s="10"/>
      <c r="J30" s="652"/>
      <c r="K30" s="11"/>
      <c r="L30" s="10"/>
      <c r="M30" s="797"/>
      <c r="N30" s="10">
        <v>18</v>
      </c>
      <c r="O30" s="10">
        <v>0</v>
      </c>
      <c r="P30" s="654">
        <v>5</v>
      </c>
      <c r="Q30" s="11"/>
      <c r="R30" s="10"/>
      <c r="S30" s="797"/>
      <c r="T30" s="10"/>
      <c r="U30" s="10"/>
      <c r="V30" s="654"/>
      <c r="W30" s="529"/>
      <c r="X30" s="47"/>
      <c r="Y30" s="652"/>
      <c r="Z30" s="798">
        <f t="shared" si="3"/>
        <v>5</v>
      </c>
      <c r="AA30" s="850" t="s">
        <v>740</v>
      </c>
      <c r="AB30" s="323" t="s">
        <v>262</v>
      </c>
      <c r="AC30" s="519"/>
      <c r="AD30" s="513"/>
      <c r="AE30" s="544"/>
      <c r="AF30" s="545"/>
      <c r="AG30" s="521"/>
      <c r="AH30" s="933"/>
      <c r="AI30" s="513"/>
      <c r="AJ30" s="521"/>
      <c r="AK30" s="513"/>
    </row>
    <row r="31" spans="1:37" s="347" customFormat="1" ht="21.75" customHeight="1" x14ac:dyDescent="0.2">
      <c r="A31" s="882" t="s">
        <v>795</v>
      </c>
      <c r="B31" s="579" t="s">
        <v>161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12</v>
      </c>
      <c r="O31" s="10">
        <v>0</v>
      </c>
      <c r="P31" s="654">
        <v>3</v>
      </c>
      <c r="Q31" s="11"/>
      <c r="R31" s="10"/>
      <c r="S31" s="48"/>
      <c r="T31" s="10"/>
      <c r="U31" s="10"/>
      <c r="V31" s="178"/>
      <c r="W31" s="529"/>
      <c r="X31" s="47"/>
      <c r="Y31" s="652"/>
      <c r="Z31" s="478">
        <v>3</v>
      </c>
      <c r="AA31" s="904" t="s">
        <v>750</v>
      </c>
      <c r="AB31" s="323" t="s">
        <v>203</v>
      </c>
      <c r="AC31" s="536"/>
      <c r="AD31" s="537"/>
      <c r="AE31" s="547"/>
      <c r="AF31" s="548"/>
      <c r="AG31" s="538"/>
      <c r="AH31" s="540"/>
      <c r="AI31" s="539"/>
      <c r="AJ31" s="538"/>
      <c r="AK31" s="539"/>
    </row>
    <row r="32" spans="1:37" s="347" customFormat="1" ht="27.75" customHeight="1" thickBot="1" x14ac:dyDescent="0.25">
      <c r="A32" s="891" t="s">
        <v>796</v>
      </c>
      <c r="B32" s="892" t="s">
        <v>279</v>
      </c>
      <c r="C32" s="893" t="s">
        <v>5</v>
      </c>
      <c r="D32" s="894" t="s">
        <v>6</v>
      </c>
      <c r="E32" s="895"/>
      <c r="F32" s="896"/>
      <c r="G32" s="897"/>
      <c r="H32" s="896"/>
      <c r="I32" s="896"/>
      <c r="J32" s="898"/>
      <c r="K32" s="895"/>
      <c r="L32" s="896"/>
      <c r="M32" s="899"/>
      <c r="N32" s="896">
        <v>12</v>
      </c>
      <c r="O32" s="896">
        <v>0</v>
      </c>
      <c r="P32" s="898">
        <v>4</v>
      </c>
      <c r="Q32" s="895"/>
      <c r="R32" s="896"/>
      <c r="S32" s="899"/>
      <c r="T32" s="896"/>
      <c r="U32" s="896"/>
      <c r="V32" s="897"/>
      <c r="W32" s="900"/>
      <c r="X32" s="901"/>
      <c r="Y32" s="902"/>
      <c r="Z32" s="903">
        <f>P32</f>
        <v>4</v>
      </c>
      <c r="AA32" s="852" t="s">
        <v>742</v>
      </c>
      <c r="AB32" s="848" t="s">
        <v>724</v>
      </c>
      <c r="AC32" s="536"/>
      <c r="AD32" s="537"/>
      <c r="AE32" s="547"/>
      <c r="AF32" s="548"/>
      <c r="AG32" s="538"/>
      <c r="AH32" s="540"/>
      <c r="AI32" s="539"/>
      <c r="AJ32" s="538"/>
      <c r="AK32" s="539"/>
    </row>
    <row r="33" spans="1:37" s="347" customFormat="1" ht="18.75" customHeight="1" x14ac:dyDescent="0.2">
      <c r="A33" s="746" t="s">
        <v>797</v>
      </c>
      <c r="B33" s="811" t="s">
        <v>111</v>
      </c>
      <c r="C33" s="756" t="s">
        <v>5</v>
      </c>
      <c r="D33" s="508" t="s">
        <v>6</v>
      </c>
      <c r="E33" s="471"/>
      <c r="F33" s="16"/>
      <c r="G33" s="440"/>
      <c r="H33" s="103"/>
      <c r="I33" s="103"/>
      <c r="J33" s="476"/>
      <c r="K33" s="471"/>
      <c r="L33" s="16"/>
      <c r="M33" s="440"/>
      <c r="N33" s="16"/>
      <c r="O33" s="474"/>
      <c r="P33" s="441"/>
      <c r="Q33" s="471">
        <v>12</v>
      </c>
      <c r="R33" s="16">
        <v>0</v>
      </c>
      <c r="S33" s="440">
        <v>3</v>
      </c>
      <c r="T33" s="16"/>
      <c r="U33" s="16"/>
      <c r="V33" s="442"/>
      <c r="W33" s="860"/>
      <c r="X33" s="861"/>
      <c r="Y33" s="650"/>
      <c r="Z33" s="106">
        <f>S33</f>
        <v>3</v>
      </c>
      <c r="AA33" s="853" t="s">
        <v>743</v>
      </c>
      <c r="AB33" s="523" t="s">
        <v>207</v>
      </c>
      <c r="AC33" s="559"/>
      <c r="AD33" s="562"/>
      <c r="AE33" s="553"/>
      <c r="AF33" s="322"/>
      <c r="AG33" s="307"/>
      <c r="AH33" s="306"/>
      <c r="AI33" s="565"/>
      <c r="AJ33" s="300"/>
      <c r="AK33" s="301"/>
    </row>
    <row r="34" spans="1:37" s="347" customFormat="1" ht="27.75" customHeight="1" x14ac:dyDescent="0.2">
      <c r="A34" s="746" t="s">
        <v>798</v>
      </c>
      <c r="B34" s="581" t="s">
        <v>280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0</v>
      </c>
      <c r="R34" s="16">
        <v>12</v>
      </c>
      <c r="S34" s="936">
        <v>3</v>
      </c>
      <c r="T34" s="16"/>
      <c r="U34" s="16"/>
      <c r="V34" s="442"/>
      <c r="W34" s="529"/>
      <c r="X34" s="47"/>
      <c r="Y34" s="652"/>
      <c r="Z34" s="443">
        <f t="shared" ref="Z34:Z40" si="4">S34</f>
        <v>3</v>
      </c>
      <c r="AA34" s="850" t="s">
        <v>744</v>
      </c>
      <c r="AB34" s="358" t="s">
        <v>724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6" t="s">
        <v>799</v>
      </c>
      <c r="B35" s="581" t="s">
        <v>163</v>
      </c>
      <c r="C35" s="756" t="s">
        <v>5</v>
      </c>
      <c r="D35" s="504" t="s">
        <v>229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0</v>
      </c>
      <c r="R35" s="16">
        <v>24</v>
      </c>
      <c r="S35" s="936">
        <v>4</v>
      </c>
      <c r="T35" s="16"/>
      <c r="U35" s="16"/>
      <c r="V35" s="442"/>
      <c r="W35" s="529"/>
      <c r="X35" s="47"/>
      <c r="Y35" s="652"/>
      <c r="Z35" s="443">
        <f t="shared" si="4"/>
        <v>4</v>
      </c>
      <c r="AA35" s="850" t="s">
        <v>745</v>
      </c>
      <c r="AB35" s="358" t="s">
        <v>257</v>
      </c>
      <c r="AC35" s="560"/>
      <c r="AD35" s="563"/>
      <c r="AE35" s="544"/>
      <c r="AF35" s="545"/>
      <c r="AG35" s="290"/>
      <c r="AH35" s="264"/>
      <c r="AI35" s="566"/>
      <c r="AJ35" s="273"/>
      <c r="AK35" s="274"/>
    </row>
    <row r="36" spans="1:37" s="347" customFormat="1" ht="27.75" customHeight="1" x14ac:dyDescent="0.2">
      <c r="A36" s="746" t="s">
        <v>800</v>
      </c>
      <c r="B36" s="581" t="s">
        <v>275</v>
      </c>
      <c r="C36" s="756" t="s">
        <v>5</v>
      </c>
      <c r="D36" s="504" t="s">
        <v>6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12</v>
      </c>
      <c r="R36" s="16">
        <v>12</v>
      </c>
      <c r="S36" s="936">
        <v>4</v>
      </c>
      <c r="T36" s="16"/>
      <c r="U36" s="16"/>
      <c r="V36" s="442"/>
      <c r="W36" s="529"/>
      <c r="X36" s="47"/>
      <c r="Y36" s="652"/>
      <c r="Z36" s="443">
        <f>S36</f>
        <v>4</v>
      </c>
      <c r="AA36" s="850" t="s">
        <v>718</v>
      </c>
      <c r="AB36" s="358" t="s">
        <v>262</v>
      </c>
      <c r="AC36" s="560"/>
      <c r="AD36" s="563"/>
      <c r="AE36" s="544"/>
      <c r="AF36" s="545"/>
      <c r="AG36" s="290"/>
      <c r="AH36" s="264"/>
      <c r="AI36" s="566"/>
      <c r="AJ36" s="273"/>
      <c r="AK36" s="274"/>
    </row>
    <row r="37" spans="1:37" s="347" customFormat="1" ht="18.75" customHeight="1" x14ac:dyDescent="0.2">
      <c r="A37" s="631" t="s">
        <v>801</v>
      </c>
      <c r="B37" s="582" t="s">
        <v>720</v>
      </c>
      <c r="C37" s="757" t="s">
        <v>5</v>
      </c>
      <c r="D37" s="509" t="s">
        <v>6</v>
      </c>
      <c r="E37" s="472"/>
      <c r="F37" s="10"/>
      <c r="G37" s="48"/>
      <c r="H37" s="10"/>
      <c r="I37" s="10"/>
      <c r="J37" s="478"/>
      <c r="K37" s="472"/>
      <c r="L37" s="10"/>
      <c r="M37" s="48"/>
      <c r="N37" s="10"/>
      <c r="O37" s="475"/>
      <c r="P37" s="173"/>
      <c r="Q37" s="472">
        <v>12</v>
      </c>
      <c r="R37" s="10">
        <v>0</v>
      </c>
      <c r="S37" s="797">
        <v>4</v>
      </c>
      <c r="T37" s="10"/>
      <c r="U37" s="10"/>
      <c r="V37" s="178"/>
      <c r="W37" s="529"/>
      <c r="X37" s="47"/>
      <c r="Y37" s="652"/>
      <c r="Z37" s="107">
        <f t="shared" si="4"/>
        <v>4</v>
      </c>
      <c r="AA37" s="850" t="s">
        <v>749</v>
      </c>
      <c r="AB37" s="323" t="s">
        <v>124</v>
      </c>
      <c r="AC37" s="560"/>
      <c r="AD37" s="563"/>
      <c r="AE37" s="544"/>
      <c r="AF37" s="545"/>
      <c r="AG37" s="290"/>
      <c r="AH37" s="264"/>
      <c r="AI37" s="566"/>
      <c r="AJ37" s="273"/>
      <c r="AK37" s="274"/>
    </row>
    <row r="38" spans="1:37" s="347" customFormat="1" ht="18.75" customHeight="1" x14ac:dyDescent="0.2">
      <c r="A38" s="631" t="s">
        <v>802</v>
      </c>
      <c r="B38" s="582" t="s">
        <v>165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12</v>
      </c>
      <c r="R38" s="10">
        <v>0</v>
      </c>
      <c r="S38" s="797">
        <v>3</v>
      </c>
      <c r="T38" s="10"/>
      <c r="U38" s="10"/>
      <c r="V38" s="178"/>
      <c r="W38" s="529"/>
      <c r="X38" s="47"/>
      <c r="Y38" s="652"/>
      <c r="Z38" s="107">
        <f t="shared" si="4"/>
        <v>3</v>
      </c>
      <c r="AA38" s="850" t="s">
        <v>726</v>
      </c>
      <c r="AB38" s="323" t="s">
        <v>203</v>
      </c>
      <c r="AC38" s="560"/>
      <c r="AD38" s="563"/>
      <c r="AE38" s="544"/>
      <c r="AF38" s="545"/>
      <c r="AG38" s="290"/>
      <c r="AH38" s="264"/>
      <c r="AI38" s="566"/>
      <c r="AJ38" s="273"/>
      <c r="AK38" s="274"/>
    </row>
    <row r="39" spans="1:37" s="347" customFormat="1" ht="18.75" customHeight="1" x14ac:dyDescent="0.2">
      <c r="A39" s="631" t="s">
        <v>803</v>
      </c>
      <c r="B39" s="582" t="s">
        <v>166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797">
        <v>4</v>
      </c>
      <c r="T39" s="10"/>
      <c r="U39" s="10"/>
      <c r="V39" s="178"/>
      <c r="W39" s="529"/>
      <c r="X39" s="47"/>
      <c r="Y39" s="652"/>
      <c r="Z39" s="107">
        <f t="shared" si="4"/>
        <v>4</v>
      </c>
      <c r="AA39" s="850" t="s">
        <v>751</v>
      </c>
      <c r="AB39" s="323" t="s">
        <v>260</v>
      </c>
      <c r="AC39" s="560"/>
      <c r="AD39" s="563"/>
      <c r="AE39" s="544"/>
      <c r="AF39" s="545"/>
      <c r="AG39" s="290"/>
      <c r="AH39" s="264"/>
      <c r="AI39" s="566"/>
      <c r="AJ39" s="273"/>
      <c r="AK39" s="274"/>
    </row>
    <row r="40" spans="1:37" s="347" customFormat="1" ht="27" customHeight="1" thickBot="1" x14ac:dyDescent="0.25">
      <c r="A40" s="844" t="s">
        <v>804</v>
      </c>
      <c r="B40" s="578" t="s">
        <v>721</v>
      </c>
      <c r="C40" s="758" t="s">
        <v>5</v>
      </c>
      <c r="D40" s="510" t="s">
        <v>6</v>
      </c>
      <c r="E40" s="481"/>
      <c r="F40" s="449"/>
      <c r="G40" s="450"/>
      <c r="H40" s="449"/>
      <c r="I40" s="449"/>
      <c r="J40" s="479"/>
      <c r="K40" s="481"/>
      <c r="L40" s="449"/>
      <c r="M40" s="450"/>
      <c r="N40" s="449"/>
      <c r="O40" s="482"/>
      <c r="P40" s="451"/>
      <c r="Q40" s="481">
        <v>24</v>
      </c>
      <c r="R40" s="449">
        <v>0</v>
      </c>
      <c r="S40" s="820">
        <v>4</v>
      </c>
      <c r="T40" s="449"/>
      <c r="U40" s="449"/>
      <c r="V40" s="452"/>
      <c r="W40" s="818"/>
      <c r="X40" s="819"/>
      <c r="Y40" s="656"/>
      <c r="Z40" s="453">
        <f t="shared" si="4"/>
        <v>4</v>
      </c>
      <c r="AA40" s="852" t="s">
        <v>742</v>
      </c>
      <c r="AB40" s="455" t="s">
        <v>724</v>
      </c>
      <c r="AC40" s="561"/>
      <c r="AD40" s="564"/>
      <c r="AE40" s="554"/>
      <c r="AF40" s="555"/>
      <c r="AG40" s="556"/>
      <c r="AH40" s="557"/>
      <c r="AI40" s="567"/>
      <c r="AJ40" s="568"/>
      <c r="AK40" s="558"/>
    </row>
    <row r="41" spans="1:37" s="347" customFormat="1" ht="18.75" customHeight="1" x14ac:dyDescent="0.2">
      <c r="A41" s="736" t="s">
        <v>805</v>
      </c>
      <c r="B41" s="581" t="s">
        <v>168</v>
      </c>
      <c r="C41" s="907" t="s">
        <v>5</v>
      </c>
      <c r="D41" s="508" t="s">
        <v>229</v>
      </c>
      <c r="E41" s="171"/>
      <c r="F41" s="103"/>
      <c r="G41" s="104"/>
      <c r="H41" s="103"/>
      <c r="I41" s="103"/>
      <c r="J41" s="172"/>
      <c r="K41" s="171"/>
      <c r="L41" s="103"/>
      <c r="M41" s="104"/>
      <c r="N41" s="103"/>
      <c r="O41" s="103"/>
      <c r="P41" s="172"/>
      <c r="Q41" s="171"/>
      <c r="R41" s="103"/>
      <c r="S41" s="104"/>
      <c r="T41" s="103">
        <v>0</v>
      </c>
      <c r="U41" s="103">
        <v>12</v>
      </c>
      <c r="V41" s="172">
        <v>3</v>
      </c>
      <c r="W41" s="860"/>
      <c r="X41" s="861"/>
      <c r="Y41" s="650"/>
      <c r="Z41" s="443">
        <f t="shared" ref="Z41:Z48" si="5">V41</f>
        <v>3</v>
      </c>
      <c r="AA41" s="853" t="s">
        <v>746</v>
      </c>
      <c r="AB41" s="523" t="s">
        <v>239</v>
      </c>
      <c r="AC41" s="851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28.5" customHeight="1" x14ac:dyDescent="0.2">
      <c r="A42" s="736" t="s">
        <v>817</v>
      </c>
      <c r="B42" s="581" t="s">
        <v>693</v>
      </c>
      <c r="C42" s="908" t="s">
        <v>5</v>
      </c>
      <c r="D42" s="504" t="s">
        <v>6</v>
      </c>
      <c r="E42" s="439"/>
      <c r="F42" s="16"/>
      <c r="G42" s="440"/>
      <c r="H42" s="16"/>
      <c r="I42" s="16"/>
      <c r="J42" s="441"/>
      <c r="K42" s="439"/>
      <c r="L42" s="16"/>
      <c r="M42" s="440"/>
      <c r="N42" s="16"/>
      <c r="O42" s="16"/>
      <c r="P42" s="441"/>
      <c r="Q42" s="439"/>
      <c r="R42" s="16"/>
      <c r="S42" s="440"/>
      <c r="T42" s="16">
        <v>12</v>
      </c>
      <c r="U42" s="16">
        <v>0</v>
      </c>
      <c r="V42" s="441">
        <v>3</v>
      </c>
      <c r="W42" s="529"/>
      <c r="X42" s="47"/>
      <c r="Y42" s="652"/>
      <c r="Z42" s="443">
        <f t="shared" si="5"/>
        <v>3</v>
      </c>
      <c r="AA42" s="850" t="s">
        <v>723</v>
      </c>
      <c r="AB42" s="358" t="s">
        <v>262</v>
      </c>
      <c r="AC42" s="851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27" customHeight="1" x14ac:dyDescent="0.2">
      <c r="A43" s="747" t="s">
        <v>806</v>
      </c>
      <c r="B43" s="582" t="s">
        <v>170</v>
      </c>
      <c r="C43" s="909" t="s">
        <v>5</v>
      </c>
      <c r="D43" s="509" t="s">
        <v>229</v>
      </c>
      <c r="E43" s="11"/>
      <c r="F43" s="10"/>
      <c r="G43" s="48"/>
      <c r="H43" s="10"/>
      <c r="I43" s="10"/>
      <c r="J43" s="173"/>
      <c r="K43" s="11"/>
      <c r="L43" s="10"/>
      <c r="M43" s="48"/>
      <c r="N43" s="10"/>
      <c r="O43" s="10"/>
      <c r="P43" s="173"/>
      <c r="Q43" s="11"/>
      <c r="R43" s="10"/>
      <c r="S43" s="48"/>
      <c r="T43" s="10">
        <v>0</v>
      </c>
      <c r="U43" s="10">
        <v>12</v>
      </c>
      <c r="V43" s="652">
        <v>3</v>
      </c>
      <c r="W43" s="529"/>
      <c r="X43" s="47"/>
      <c r="Y43" s="652"/>
      <c r="Z43" s="107">
        <f t="shared" si="5"/>
        <v>3</v>
      </c>
      <c r="AA43" s="850" t="s">
        <v>748</v>
      </c>
      <c r="AB43" s="323" t="s">
        <v>264</v>
      </c>
      <c r="AC43" s="851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669" t="s">
        <v>818</v>
      </c>
      <c r="B44" s="584" t="s">
        <v>722</v>
      </c>
      <c r="C44" s="910" t="s">
        <v>5</v>
      </c>
      <c r="D44" s="511" t="s">
        <v>229</v>
      </c>
      <c r="E44" s="327"/>
      <c r="F44" s="328"/>
      <c r="G44" s="329"/>
      <c r="H44" s="328"/>
      <c r="I44" s="328"/>
      <c r="J44" s="330"/>
      <c r="K44" s="327"/>
      <c r="L44" s="328"/>
      <c r="M44" s="329"/>
      <c r="N44" s="328"/>
      <c r="O44" s="328"/>
      <c r="P44" s="330"/>
      <c r="Q44" s="327"/>
      <c r="R44" s="328"/>
      <c r="S44" s="329"/>
      <c r="T44" s="328">
        <v>12</v>
      </c>
      <c r="U44" s="328">
        <v>12</v>
      </c>
      <c r="V44" s="653">
        <v>4</v>
      </c>
      <c r="W44" s="529"/>
      <c r="X44" s="47"/>
      <c r="Y44" s="652"/>
      <c r="Z44" s="535">
        <f t="shared" si="5"/>
        <v>4</v>
      </c>
      <c r="AA44" s="850" t="s">
        <v>747</v>
      </c>
      <c r="AB44" s="323" t="s">
        <v>124</v>
      </c>
      <c r="AC44" s="851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27.75" customHeight="1" x14ac:dyDescent="0.2">
      <c r="A45" s="738" t="s">
        <v>819</v>
      </c>
      <c r="B45" s="584" t="s">
        <v>764</v>
      </c>
      <c r="C45" s="910" t="s">
        <v>5</v>
      </c>
      <c r="D45" s="511" t="s">
        <v>6</v>
      </c>
      <c r="E45" s="327"/>
      <c r="F45" s="328"/>
      <c r="G45" s="329"/>
      <c r="H45" s="328"/>
      <c r="I45" s="328"/>
      <c r="J45" s="330"/>
      <c r="K45" s="327"/>
      <c r="L45" s="328"/>
      <c r="M45" s="329"/>
      <c r="N45" s="328"/>
      <c r="O45" s="328"/>
      <c r="P45" s="330"/>
      <c r="Q45" s="327"/>
      <c r="R45" s="328"/>
      <c r="S45" s="329"/>
      <c r="T45" s="328">
        <v>12</v>
      </c>
      <c r="U45" s="328">
        <v>0</v>
      </c>
      <c r="V45" s="653">
        <v>4</v>
      </c>
      <c r="W45" s="529"/>
      <c r="X45" s="47"/>
      <c r="Y45" s="652"/>
      <c r="Z45" s="535">
        <f t="shared" si="5"/>
        <v>4</v>
      </c>
      <c r="AA45" s="850" t="s">
        <v>261</v>
      </c>
      <c r="AB45" s="358" t="s">
        <v>262</v>
      </c>
      <c r="AC45" s="851"/>
      <c r="AD45" s="513"/>
      <c r="AE45" s="544"/>
      <c r="AF45" s="545"/>
      <c r="AG45" s="290"/>
      <c r="AH45" s="264"/>
      <c r="AI45" s="274"/>
      <c r="AJ45" s="290"/>
      <c r="AK45" s="274"/>
    </row>
    <row r="46" spans="1:37" s="347" customFormat="1" ht="29.25" customHeight="1" thickBot="1" x14ac:dyDescent="0.25">
      <c r="A46" s="934" t="s">
        <v>820</v>
      </c>
      <c r="B46" s="582" t="s">
        <v>765</v>
      </c>
      <c r="C46" s="757" t="s">
        <v>5</v>
      </c>
      <c r="D46" s="509" t="s">
        <v>6</v>
      </c>
      <c r="E46" s="472"/>
      <c r="F46" s="10"/>
      <c r="G46" s="797"/>
      <c r="H46" s="10"/>
      <c r="I46" s="10"/>
      <c r="J46" s="654"/>
      <c r="K46" s="11"/>
      <c r="L46" s="10"/>
      <c r="M46" s="797"/>
      <c r="N46" s="10"/>
      <c r="O46" s="10"/>
      <c r="P46" s="652"/>
      <c r="Q46" s="472"/>
      <c r="R46" s="10"/>
      <c r="S46" s="797"/>
      <c r="T46" s="10">
        <v>0</v>
      </c>
      <c r="U46" s="10">
        <v>12</v>
      </c>
      <c r="V46" s="654">
        <v>4</v>
      </c>
      <c r="W46" s="529"/>
      <c r="X46" s="47"/>
      <c r="Y46" s="652"/>
      <c r="Z46" s="798">
        <v>4</v>
      </c>
      <c r="AA46" s="227" t="s">
        <v>766</v>
      </c>
      <c r="AB46" s="455" t="s">
        <v>724</v>
      </c>
      <c r="AC46" s="851"/>
      <c r="AD46" s="513"/>
      <c r="AE46" s="544"/>
      <c r="AF46" s="545"/>
      <c r="AG46" s="290"/>
      <c r="AH46" s="264"/>
      <c r="AI46" s="274"/>
      <c r="AJ46" s="290"/>
      <c r="AK46" s="274"/>
    </row>
    <row r="47" spans="1:37" s="347" customFormat="1" ht="18.75" customHeight="1" x14ac:dyDescent="0.2">
      <c r="A47" s="935" t="s">
        <v>821</v>
      </c>
      <c r="B47" s="584" t="s">
        <v>761</v>
      </c>
      <c r="C47" s="910" t="s">
        <v>5</v>
      </c>
      <c r="D47" s="511" t="s">
        <v>6</v>
      </c>
      <c r="E47" s="327"/>
      <c r="F47" s="328"/>
      <c r="G47" s="329"/>
      <c r="H47" s="328"/>
      <c r="I47" s="328"/>
      <c r="J47" s="330"/>
      <c r="K47" s="327"/>
      <c r="L47" s="328"/>
      <c r="M47" s="329"/>
      <c r="N47" s="328"/>
      <c r="O47" s="328"/>
      <c r="P47" s="330"/>
      <c r="Q47" s="327"/>
      <c r="R47" s="328"/>
      <c r="S47" s="329"/>
      <c r="T47" s="328">
        <v>18</v>
      </c>
      <c r="U47" s="328">
        <v>0</v>
      </c>
      <c r="V47" s="653">
        <v>5</v>
      </c>
      <c r="W47" s="529"/>
      <c r="X47" s="47"/>
      <c r="Y47" s="652"/>
      <c r="Z47" s="535">
        <f t="shared" si="5"/>
        <v>5</v>
      </c>
      <c r="AA47" s="912" t="s">
        <v>762</v>
      </c>
      <c r="AB47" s="358" t="s">
        <v>763</v>
      </c>
      <c r="AC47" s="851"/>
      <c r="AD47" s="513"/>
      <c r="AE47" s="544"/>
      <c r="AF47" s="545"/>
      <c r="AG47" s="290"/>
      <c r="AH47" s="264"/>
      <c r="AI47" s="274"/>
      <c r="AJ47" s="290"/>
      <c r="AK47" s="274"/>
    </row>
    <row r="48" spans="1:37" s="347" customFormat="1" ht="17.25" customHeight="1" thickBot="1" x14ac:dyDescent="0.25">
      <c r="A48" s="930" t="s">
        <v>822</v>
      </c>
      <c r="B48" s="584" t="s">
        <v>113</v>
      </c>
      <c r="C48" s="911" t="s">
        <v>5</v>
      </c>
      <c r="D48" s="510" t="s">
        <v>825</v>
      </c>
      <c r="E48" s="448"/>
      <c r="F48" s="449"/>
      <c r="G48" s="450"/>
      <c r="H48" s="449"/>
      <c r="I48" s="449"/>
      <c r="J48" s="451"/>
      <c r="K48" s="448"/>
      <c r="L48" s="449"/>
      <c r="M48" s="450"/>
      <c r="N48" s="449"/>
      <c r="O48" s="449"/>
      <c r="P48" s="451"/>
      <c r="Q48" s="448"/>
      <c r="R48" s="449"/>
      <c r="S48" s="450"/>
      <c r="T48" s="449">
        <v>0</v>
      </c>
      <c r="U48" s="449">
        <v>12</v>
      </c>
      <c r="V48" s="656">
        <v>0</v>
      </c>
      <c r="W48" s="818"/>
      <c r="X48" s="819"/>
      <c r="Y48" s="656"/>
      <c r="Z48" s="535">
        <f t="shared" si="5"/>
        <v>0</v>
      </c>
      <c r="AA48" s="852"/>
      <c r="AB48" s="455"/>
      <c r="AC48" s="851"/>
      <c r="AD48" s="513"/>
      <c r="AE48" s="544"/>
      <c r="AF48" s="545"/>
      <c r="AG48" s="290"/>
      <c r="AH48" s="264"/>
      <c r="AI48" s="274"/>
      <c r="AJ48" s="290"/>
      <c r="AK48" s="274"/>
    </row>
    <row r="49" spans="1:39" s="347" customFormat="1" ht="18.75" customHeight="1" x14ac:dyDescent="0.2">
      <c r="A49" s="931" t="s">
        <v>823</v>
      </c>
      <c r="B49" s="585" t="s">
        <v>175</v>
      </c>
      <c r="C49" s="493" t="s">
        <v>5</v>
      </c>
      <c r="D49" s="504" t="s">
        <v>825</v>
      </c>
      <c r="E49" s="471"/>
      <c r="F49" s="16"/>
      <c r="G49" s="440"/>
      <c r="H49" s="16"/>
      <c r="I49" s="16"/>
      <c r="J49" s="440"/>
      <c r="K49" s="16"/>
      <c r="L49" s="16"/>
      <c r="M49" s="440"/>
      <c r="N49" s="16"/>
      <c r="O49" s="16"/>
      <c r="P49" s="440"/>
      <c r="Q49" s="16"/>
      <c r="R49" s="16"/>
      <c r="S49" s="440"/>
      <c r="T49" s="16"/>
      <c r="U49" s="16"/>
      <c r="V49" s="442"/>
      <c r="W49" s="866">
        <v>0</v>
      </c>
      <c r="X49" s="44">
        <v>12</v>
      </c>
      <c r="Y49" s="651">
        <v>0</v>
      </c>
      <c r="Z49" s="106">
        <v>0</v>
      </c>
      <c r="AA49" s="226"/>
      <c r="AB49" s="358"/>
      <c r="AC49" s="559"/>
      <c r="AD49" s="542"/>
      <c r="AE49" s="553"/>
      <c r="AF49" s="322"/>
      <c r="AG49" s="307"/>
      <c r="AH49" s="306"/>
      <c r="AI49" s="301"/>
      <c r="AJ49" s="307"/>
      <c r="AK49" s="301"/>
    </row>
    <row r="50" spans="1:39" s="347" customFormat="1" ht="33.75" customHeight="1" thickBot="1" x14ac:dyDescent="0.25">
      <c r="A50" s="499" t="s">
        <v>807</v>
      </c>
      <c r="B50" s="622" t="s">
        <v>176</v>
      </c>
      <c r="C50" s="612" t="s">
        <v>5</v>
      </c>
      <c r="D50" s="511" t="s">
        <v>229</v>
      </c>
      <c r="E50" s="331"/>
      <c r="F50" s="328"/>
      <c r="G50" s="329"/>
      <c r="H50" s="328"/>
      <c r="I50" s="328"/>
      <c r="J50" s="329"/>
      <c r="K50" s="328"/>
      <c r="L50" s="328"/>
      <c r="M50" s="329"/>
      <c r="N50" s="328"/>
      <c r="O50" s="328"/>
      <c r="P50" s="329"/>
      <c r="Q50" s="328"/>
      <c r="R50" s="328"/>
      <c r="S50" s="329"/>
      <c r="T50" s="328"/>
      <c r="U50" s="328"/>
      <c r="V50" s="332"/>
      <c r="W50" s="818">
        <v>0</v>
      </c>
      <c r="X50" s="819">
        <v>12</v>
      </c>
      <c r="Y50" s="656">
        <v>3</v>
      </c>
      <c r="Z50" s="535">
        <v>3</v>
      </c>
      <c r="AA50" s="334" t="s">
        <v>204</v>
      </c>
      <c r="AB50" s="430" t="s">
        <v>129</v>
      </c>
      <c r="AC50" s="606"/>
      <c r="AD50" s="537"/>
      <c r="AE50" s="547"/>
      <c r="AF50" s="548"/>
      <c r="AG50" s="538"/>
      <c r="AH50" s="540"/>
      <c r="AI50" s="539"/>
      <c r="AJ50" s="538"/>
      <c r="AK50" s="539"/>
    </row>
    <row r="51" spans="1:39" s="618" customFormat="1" ht="18.75" customHeight="1" thickBot="1" x14ac:dyDescent="0.25">
      <c r="A51" s="716"/>
      <c r="B51" s="717"/>
      <c r="C51" s="718"/>
      <c r="D51" s="719"/>
      <c r="E51" s="720"/>
      <c r="F51" s="721"/>
      <c r="G51" s="722"/>
      <c r="H51" s="721"/>
      <c r="I51" s="721"/>
      <c r="J51" s="722"/>
      <c r="K51" s="721"/>
      <c r="L51" s="721"/>
      <c r="M51" s="722"/>
      <c r="N51" s="721"/>
      <c r="O51" s="721"/>
      <c r="P51" s="722"/>
      <c r="Q51" s="721"/>
      <c r="R51" s="721"/>
      <c r="S51" s="722"/>
      <c r="T51" s="721"/>
      <c r="U51" s="721"/>
      <c r="V51" s="723"/>
      <c r="W51" s="924"/>
      <c r="X51" s="925"/>
      <c r="Y51" s="926"/>
      <c r="Z51" s="724"/>
      <c r="AA51" s="725"/>
      <c r="AB51" s="726"/>
      <c r="AC51" s="727"/>
      <c r="AD51" s="728"/>
      <c r="AE51" s="729"/>
      <c r="AF51" s="730"/>
      <c r="AG51" s="731"/>
      <c r="AH51" s="732"/>
      <c r="AI51" s="733"/>
      <c r="AJ51" s="731"/>
      <c r="AK51" s="733"/>
    </row>
    <row r="52" spans="1:39" s="337" customFormat="1" ht="16.5" thickBot="1" x14ac:dyDescent="0.25">
      <c r="A52" s="1011" t="s">
        <v>23</v>
      </c>
      <c r="B52" s="1012"/>
      <c r="C52" s="459"/>
      <c r="D52" s="460"/>
      <c r="E52" s="461"/>
      <c r="F52" s="462"/>
      <c r="G52" s="462">
        <f>SUM($G$7:$G$12)</f>
        <v>25</v>
      </c>
      <c r="H52" s="462"/>
      <c r="I52" s="462"/>
      <c r="J52" s="463">
        <f>SUM($J$13:$J$18)</f>
        <v>29</v>
      </c>
      <c r="K52" s="461"/>
      <c r="L52" s="462"/>
      <c r="M52" s="462">
        <f>SUM($M$19:$M$25)</f>
        <v>28</v>
      </c>
      <c r="N52" s="462"/>
      <c r="O52" s="462"/>
      <c r="P52" s="463">
        <f>SUM(P26:P32)</f>
        <v>28</v>
      </c>
      <c r="Q52" s="461"/>
      <c r="R52" s="462"/>
      <c r="S52" s="462">
        <f>SUM($S$33:$S$40)</f>
        <v>29</v>
      </c>
      <c r="T52" s="462"/>
      <c r="U52" s="462"/>
      <c r="V52" s="464">
        <f>SUM($V$41:$V$48)</f>
        <v>26</v>
      </c>
      <c r="W52" s="927"/>
      <c r="X52" s="928"/>
      <c r="Y52" s="929">
        <v>3</v>
      </c>
      <c r="Z52" s="466">
        <f>SUM(G52:Y52)</f>
        <v>168</v>
      </c>
      <c r="AA52" s="854"/>
      <c r="AB52" s="468"/>
      <c r="AC52" s="569"/>
      <c r="AD52" s="570"/>
      <c r="AE52" s="571"/>
      <c r="AF52" s="572"/>
      <c r="AG52" s="573"/>
      <c r="AH52" s="574"/>
      <c r="AI52" s="572"/>
      <c r="AJ52" s="573"/>
      <c r="AK52" s="572"/>
    </row>
    <row r="53" spans="1:39" s="349" customFormat="1" ht="18.75" customHeight="1" thickBot="1" x14ac:dyDescent="0.25">
      <c r="A53" s="320"/>
      <c r="B53" s="262"/>
      <c r="C53" s="105"/>
      <c r="D53" s="195"/>
      <c r="E53" s="105"/>
      <c r="F53" s="196"/>
      <c r="G53" s="197"/>
      <c r="H53" s="196"/>
      <c r="I53" s="196"/>
      <c r="J53" s="198"/>
      <c r="K53" s="199"/>
      <c r="L53" s="196"/>
      <c r="M53" s="197"/>
      <c r="N53" s="196"/>
      <c r="O53" s="196"/>
      <c r="P53" s="200"/>
      <c r="Q53" s="105"/>
      <c r="R53" s="196"/>
      <c r="S53" s="197"/>
      <c r="T53" s="196"/>
      <c r="U53" s="196"/>
      <c r="V53" s="198"/>
      <c r="W53" s="864"/>
      <c r="X53" s="864"/>
      <c r="Y53" s="865"/>
      <c r="Z53" s="202"/>
      <c r="AA53" s="321"/>
      <c r="AB53" s="322"/>
      <c r="AC53" s="278"/>
      <c r="AD53" s="279"/>
      <c r="AE53" s="245"/>
      <c r="AF53" s="279"/>
      <c r="AG53" s="245"/>
      <c r="AH53" s="246"/>
      <c r="AI53" s="279"/>
      <c r="AJ53" s="245"/>
      <c r="AK53" s="279"/>
    </row>
    <row r="54" spans="1:39" s="350" customFormat="1" ht="9.75" customHeight="1" thickBot="1" x14ac:dyDescent="0.25">
      <c r="A54" s="1013"/>
      <c r="B54" s="1014"/>
      <c r="C54" s="1014"/>
      <c r="D54" s="1014"/>
      <c r="E54" s="1014"/>
      <c r="F54" s="1014"/>
      <c r="G54" s="1014"/>
      <c r="H54" s="1014"/>
      <c r="I54" s="1014"/>
      <c r="J54" s="1014"/>
      <c r="K54" s="1014"/>
      <c r="L54" s="1014"/>
      <c r="M54" s="1014"/>
      <c r="N54" s="1014"/>
      <c r="O54" s="1014"/>
      <c r="P54" s="1014"/>
      <c r="Q54" s="1014"/>
      <c r="R54" s="1014"/>
      <c r="S54" s="1014"/>
      <c r="T54" s="1014"/>
      <c r="U54" s="1014"/>
      <c r="V54" s="1014"/>
      <c r="W54" s="1014"/>
      <c r="X54" s="1014"/>
      <c r="Y54" s="1014"/>
      <c r="Z54" s="1014"/>
      <c r="AA54" s="1014"/>
      <c r="AB54" s="1015"/>
      <c r="AC54" s="751"/>
      <c r="AD54" s="752"/>
      <c r="AE54" s="753"/>
      <c r="AF54" s="752"/>
      <c r="AG54" s="317"/>
      <c r="AH54" s="318"/>
      <c r="AI54" s="316"/>
      <c r="AJ54" s="317"/>
      <c r="AK54" s="316"/>
    </row>
    <row r="55" spans="1:39" s="350" customFormat="1" ht="9.75" customHeight="1" thickBot="1" x14ac:dyDescent="0.25">
      <c r="A55" s="1013"/>
      <c r="B55" s="1014"/>
      <c r="C55" s="1014"/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015"/>
      <c r="AC55" s="751"/>
      <c r="AD55" s="752"/>
      <c r="AE55" s="753"/>
      <c r="AF55" s="752"/>
      <c r="AG55" s="317"/>
      <c r="AH55" s="318"/>
      <c r="AI55" s="316"/>
      <c r="AJ55" s="317"/>
      <c r="AK55" s="316"/>
    </row>
    <row r="56" spans="1:39" s="347" customFormat="1" ht="42.75" customHeight="1" thickBot="1" x14ac:dyDescent="0.25">
      <c r="A56" s="1016"/>
      <c r="B56" s="1017"/>
      <c r="C56" s="158"/>
      <c r="D56" s="118"/>
      <c r="E56" s="158"/>
      <c r="F56" s="117"/>
      <c r="G56" s="117"/>
      <c r="H56" s="117"/>
      <c r="I56" s="117"/>
      <c r="J56" s="118"/>
      <c r="K56" s="158"/>
      <c r="L56" s="117"/>
      <c r="M56" s="117"/>
      <c r="N56" s="117"/>
      <c r="O56" s="117"/>
      <c r="P56" s="118"/>
      <c r="Q56" s="158"/>
      <c r="R56" s="117"/>
      <c r="S56" s="117"/>
      <c r="T56" s="117"/>
      <c r="U56" s="117"/>
      <c r="V56" s="170"/>
      <c r="W56" s="205"/>
      <c r="X56" s="205"/>
      <c r="Y56" s="205"/>
      <c r="Z56" s="119"/>
      <c r="AA56" s="109"/>
      <c r="AB56" s="360"/>
      <c r="AC56" s="754"/>
      <c r="AD56" s="513"/>
      <c r="AE56" s="521"/>
      <c r="AF56" s="513"/>
      <c r="AG56" s="290"/>
      <c r="AH56" s="264"/>
      <c r="AI56" s="274"/>
      <c r="AJ56" s="290"/>
      <c r="AK56" s="274"/>
    </row>
    <row r="57" spans="1:39" s="347" customFormat="1" ht="16.5" thickBot="1" x14ac:dyDescent="0.25">
      <c r="A57" s="991" t="s">
        <v>715</v>
      </c>
      <c r="B57" s="992"/>
      <c r="C57" s="237"/>
      <c r="D57" s="238"/>
      <c r="E57" s="237"/>
      <c r="F57" s="239"/>
      <c r="G57" s="239"/>
      <c r="H57" s="239"/>
      <c r="I57" s="239"/>
      <c r="J57" s="238"/>
      <c r="K57" s="237"/>
      <c r="L57" s="239"/>
      <c r="M57" s="239"/>
      <c r="N57" s="239"/>
      <c r="O57" s="239"/>
      <c r="P57" s="238"/>
      <c r="Q57" s="237"/>
      <c r="R57" s="239"/>
      <c r="S57" s="239"/>
      <c r="T57" s="239"/>
      <c r="U57" s="239"/>
      <c r="V57" s="240"/>
      <c r="W57" s="241"/>
      <c r="X57" s="241"/>
      <c r="Y57" s="241"/>
      <c r="Z57" s="242"/>
      <c r="AA57" s="248"/>
      <c r="AB57" s="357"/>
      <c r="AC57" s="754"/>
      <c r="AD57" s="513"/>
      <c r="AE57" s="521"/>
      <c r="AF57" s="513"/>
      <c r="AG57" s="290"/>
      <c r="AH57" s="264"/>
      <c r="AI57" s="274"/>
      <c r="AJ57" s="290"/>
      <c r="AK57" s="274"/>
    </row>
    <row r="58" spans="1:39" s="337" customFormat="1" ht="33.75" customHeight="1" thickBot="1" x14ac:dyDescent="0.25">
      <c r="A58" s="993" t="s">
        <v>714</v>
      </c>
      <c r="B58" s="1042"/>
      <c r="C58" s="159"/>
      <c r="D58" s="166"/>
      <c r="E58" s="174"/>
      <c r="F58" s="137"/>
      <c r="G58" s="137">
        <v>3</v>
      </c>
      <c r="H58" s="137"/>
      <c r="I58" s="137"/>
      <c r="J58" s="828">
        <v>3</v>
      </c>
      <c r="K58" s="180"/>
      <c r="L58" s="137"/>
      <c r="M58" s="137">
        <v>3</v>
      </c>
      <c r="N58" s="137"/>
      <c r="O58" s="137"/>
      <c r="P58" s="828">
        <v>3</v>
      </c>
      <c r="Q58" s="180"/>
      <c r="R58" s="137"/>
      <c r="S58" s="137"/>
      <c r="T58" s="137"/>
      <c r="U58" s="137"/>
      <c r="V58" s="829"/>
      <c r="W58" s="119"/>
      <c r="X58" s="119"/>
      <c r="Y58" s="119"/>
      <c r="Z58" s="138">
        <v>12</v>
      </c>
      <c r="AA58" s="831"/>
      <c r="AB58" s="361"/>
      <c r="AC58" s="832"/>
      <c r="AD58" s="833"/>
      <c r="AE58" s="834"/>
      <c r="AF58" s="835"/>
      <c r="AG58" s="832"/>
      <c r="AH58" s="836"/>
      <c r="AI58" s="833"/>
      <c r="AJ58" s="834"/>
      <c r="AK58" s="835"/>
    </row>
    <row r="59" spans="1:39" s="351" customFormat="1" ht="18" customHeight="1" x14ac:dyDescent="0.2">
      <c r="A59" s="869" t="s">
        <v>808</v>
      </c>
      <c r="B59" s="870" t="s">
        <v>154</v>
      </c>
      <c r="C59" s="871" t="s">
        <v>13</v>
      </c>
      <c r="D59" s="872" t="s">
        <v>6</v>
      </c>
      <c r="E59" s="873">
        <v>12</v>
      </c>
      <c r="F59" s="874">
        <v>0</v>
      </c>
      <c r="G59" s="875">
        <v>3</v>
      </c>
      <c r="H59" s="874"/>
      <c r="I59" s="874"/>
      <c r="J59" s="876"/>
      <c r="K59" s="171"/>
      <c r="L59" s="103"/>
      <c r="M59" s="104"/>
      <c r="N59" s="103"/>
      <c r="O59" s="103"/>
      <c r="P59" s="172"/>
      <c r="Q59" s="171"/>
      <c r="R59" s="103"/>
      <c r="S59" s="104"/>
      <c r="T59" s="103"/>
      <c r="U59" s="103"/>
      <c r="V59" s="172"/>
      <c r="W59" s="866"/>
      <c r="X59" s="44"/>
      <c r="Y59" s="20"/>
      <c r="Z59" s="877">
        <f>G59</f>
        <v>3</v>
      </c>
      <c r="AA59" s="878" t="s">
        <v>746</v>
      </c>
      <c r="AB59" s="849" t="s">
        <v>239</v>
      </c>
      <c r="AC59" s="837"/>
      <c r="AD59" s="838"/>
      <c r="AE59" s="839"/>
      <c r="AF59" s="840"/>
      <c r="AG59" s="837"/>
      <c r="AH59" s="841"/>
      <c r="AI59" s="838"/>
      <c r="AJ59" s="839"/>
      <c r="AK59" s="840"/>
    </row>
    <row r="60" spans="1:39" ht="21" customHeight="1" x14ac:dyDescent="0.2">
      <c r="A60" s="879" t="s">
        <v>809</v>
      </c>
      <c r="B60" s="582" t="s">
        <v>716</v>
      </c>
      <c r="C60" s="495" t="s">
        <v>13</v>
      </c>
      <c r="D60" s="509" t="s">
        <v>6</v>
      </c>
      <c r="E60" s="880">
        <v>12</v>
      </c>
      <c r="F60" s="881">
        <v>0</v>
      </c>
      <c r="G60" s="48">
        <v>3</v>
      </c>
      <c r="H60" s="881"/>
      <c r="I60" s="881"/>
      <c r="J60" s="173"/>
      <c r="K60" s="880"/>
      <c r="L60" s="881"/>
      <c r="M60" s="48"/>
      <c r="N60" s="881"/>
      <c r="O60" s="881"/>
      <c r="P60" s="173"/>
      <c r="Q60" s="880"/>
      <c r="R60" s="881"/>
      <c r="S60" s="48"/>
      <c r="T60" s="881"/>
      <c r="U60" s="881"/>
      <c r="V60" s="173"/>
      <c r="W60" s="906"/>
      <c r="X60" s="905"/>
      <c r="Y60" s="867"/>
      <c r="Z60" s="107">
        <f>G60</f>
        <v>3</v>
      </c>
      <c r="AA60" s="227" t="s">
        <v>737</v>
      </c>
      <c r="AB60" s="323" t="s">
        <v>209</v>
      </c>
      <c r="AC60" s="842"/>
      <c r="AD60" s="833"/>
      <c r="AE60" s="251"/>
      <c r="AF60" s="835"/>
      <c r="AG60" s="842"/>
      <c r="AH60" s="836"/>
      <c r="AI60" s="833"/>
      <c r="AJ60" s="251"/>
      <c r="AK60" s="835"/>
    </row>
    <row r="61" spans="1:39" s="347" customFormat="1" ht="17.25" customHeight="1" x14ac:dyDescent="0.2">
      <c r="A61" s="879" t="s">
        <v>810</v>
      </c>
      <c r="B61" s="582" t="s">
        <v>95</v>
      </c>
      <c r="C61" s="6" t="s">
        <v>13</v>
      </c>
      <c r="D61" s="884" t="s">
        <v>229</v>
      </c>
      <c r="E61" s="11"/>
      <c r="F61" s="10"/>
      <c r="G61" s="797"/>
      <c r="H61" s="10">
        <v>0</v>
      </c>
      <c r="I61" s="10">
        <v>12</v>
      </c>
      <c r="J61" s="652">
        <v>3</v>
      </c>
      <c r="K61" s="11"/>
      <c r="L61" s="10"/>
      <c r="M61" s="797"/>
      <c r="N61" s="10"/>
      <c r="O61" s="10"/>
      <c r="P61" s="652"/>
      <c r="Q61" s="11"/>
      <c r="R61" s="10"/>
      <c r="S61" s="797"/>
      <c r="T61" s="10"/>
      <c r="U61" s="10"/>
      <c r="V61" s="652"/>
      <c r="W61" s="529"/>
      <c r="X61" s="47"/>
      <c r="Y61" s="21"/>
      <c r="Z61" s="798">
        <f>J61</f>
        <v>3</v>
      </c>
      <c r="AA61" s="227" t="s">
        <v>750</v>
      </c>
      <c r="AB61" s="323" t="s">
        <v>203</v>
      </c>
      <c r="AC61" s="521"/>
      <c r="AD61" s="513"/>
      <c r="AE61" s="521"/>
      <c r="AF61" s="513"/>
      <c r="AG61" s="521"/>
      <c r="AH61" s="933"/>
      <c r="AI61" s="513"/>
      <c r="AJ61" s="521"/>
      <c r="AK61" s="513"/>
      <c r="AM61" s="6" t="s">
        <v>13</v>
      </c>
    </row>
    <row r="62" spans="1:39" s="347" customFormat="1" ht="17.25" customHeight="1" x14ac:dyDescent="0.2">
      <c r="A62" s="882" t="s">
        <v>811</v>
      </c>
      <c r="B62" s="883" t="s">
        <v>268</v>
      </c>
      <c r="C62" s="6" t="s">
        <v>13</v>
      </c>
      <c r="D62" s="884" t="s">
        <v>229</v>
      </c>
      <c r="E62" s="529"/>
      <c r="F62" s="47"/>
      <c r="G62" s="797"/>
      <c r="H62" s="47">
        <v>0</v>
      </c>
      <c r="I62" s="47">
        <v>12</v>
      </c>
      <c r="J62" s="652">
        <v>3</v>
      </c>
      <c r="K62" s="783"/>
      <c r="L62" s="784"/>
      <c r="M62" s="785"/>
      <c r="N62" s="784"/>
      <c r="O62" s="784"/>
      <c r="P62" s="885"/>
      <c r="Q62" s="783"/>
      <c r="R62" s="784"/>
      <c r="S62" s="785"/>
      <c r="T62" s="784"/>
      <c r="U62" s="784"/>
      <c r="V62" s="885"/>
      <c r="W62" s="783"/>
      <c r="X62" s="784"/>
      <c r="Y62" s="868"/>
      <c r="Z62" s="798">
        <f>J62</f>
        <v>3</v>
      </c>
      <c r="AA62" s="227" t="s">
        <v>757</v>
      </c>
      <c r="AB62" s="323" t="s">
        <v>269</v>
      </c>
      <c r="AC62" s="521"/>
      <c r="AD62" s="563"/>
      <c r="AE62" s="521"/>
      <c r="AF62" s="513"/>
      <c r="AG62" s="521"/>
      <c r="AH62" s="933"/>
      <c r="AI62" s="563"/>
      <c r="AJ62" s="521"/>
      <c r="AK62" s="513"/>
      <c r="AM62" s="886"/>
    </row>
    <row r="63" spans="1:39" s="347" customFormat="1" ht="17.25" customHeight="1" x14ac:dyDescent="0.2">
      <c r="A63" s="879" t="s">
        <v>812</v>
      </c>
      <c r="B63" s="582" t="s">
        <v>768</v>
      </c>
      <c r="C63" s="6" t="s">
        <v>13</v>
      </c>
      <c r="D63" s="884" t="s">
        <v>6</v>
      </c>
      <c r="E63" s="11"/>
      <c r="F63" s="10"/>
      <c r="G63" s="797"/>
      <c r="H63" s="10">
        <v>12</v>
      </c>
      <c r="I63" s="10">
        <v>0</v>
      </c>
      <c r="J63" s="652">
        <v>3</v>
      </c>
      <c r="K63" s="11"/>
      <c r="L63" s="10"/>
      <c r="M63" s="797"/>
      <c r="N63" s="10"/>
      <c r="O63" s="10"/>
      <c r="P63" s="652"/>
      <c r="Q63" s="11"/>
      <c r="R63" s="10"/>
      <c r="S63" s="797"/>
      <c r="T63" s="10"/>
      <c r="U63" s="10"/>
      <c r="V63" s="652"/>
      <c r="W63" s="529"/>
      <c r="X63" s="47"/>
      <c r="Y63" s="21"/>
      <c r="Z63" s="798">
        <v>3</v>
      </c>
      <c r="AA63" s="227" t="s">
        <v>769</v>
      </c>
      <c r="AB63" s="358" t="s">
        <v>128</v>
      </c>
      <c r="AC63" s="521"/>
      <c r="AD63" s="563"/>
      <c r="AE63" s="521"/>
      <c r="AF63" s="513"/>
      <c r="AG63" s="521"/>
      <c r="AH63" s="933"/>
      <c r="AI63" s="563"/>
      <c r="AJ63" s="521"/>
      <c r="AK63" s="513"/>
      <c r="AM63" s="886"/>
    </row>
    <row r="64" spans="1:39" s="347" customFormat="1" ht="17.25" customHeight="1" x14ac:dyDescent="0.2">
      <c r="A64" s="879" t="s">
        <v>813</v>
      </c>
      <c r="B64" s="582" t="s">
        <v>159</v>
      </c>
      <c r="C64" s="495" t="s">
        <v>13</v>
      </c>
      <c r="D64" s="509" t="s">
        <v>6</v>
      </c>
      <c r="E64" s="11"/>
      <c r="F64" s="10"/>
      <c r="G64" s="797"/>
      <c r="H64" s="10"/>
      <c r="I64" s="10"/>
      <c r="J64" s="652"/>
      <c r="K64" s="11">
        <v>12</v>
      </c>
      <c r="L64" s="10">
        <v>0</v>
      </c>
      <c r="M64" s="797">
        <v>3</v>
      </c>
      <c r="N64" s="10"/>
      <c r="O64" s="10"/>
      <c r="P64" s="652"/>
      <c r="Q64" s="11"/>
      <c r="R64" s="10"/>
      <c r="S64" s="797"/>
      <c r="T64" s="10"/>
      <c r="U64" s="10"/>
      <c r="V64" s="652"/>
      <c r="W64" s="529"/>
      <c r="X64" s="47"/>
      <c r="Y64" s="21"/>
      <c r="Z64" s="798">
        <f>M64</f>
        <v>3</v>
      </c>
      <c r="AA64" s="227" t="s">
        <v>735</v>
      </c>
      <c r="AB64" s="323" t="s">
        <v>249</v>
      </c>
      <c r="AC64" s="521"/>
      <c r="AD64" s="563"/>
      <c r="AE64" s="521"/>
      <c r="AF64" s="513"/>
      <c r="AG64" s="521"/>
      <c r="AH64" s="933"/>
      <c r="AI64" s="563"/>
      <c r="AJ64" s="521"/>
      <c r="AK64" s="513"/>
      <c r="AM64" s="886"/>
    </row>
    <row r="65" spans="1:39" s="347" customFormat="1" ht="30.75" customHeight="1" x14ac:dyDescent="0.2">
      <c r="A65" s="943" t="s">
        <v>814</v>
      </c>
      <c r="B65" s="582" t="s">
        <v>770</v>
      </c>
      <c r="C65" s="757" t="s">
        <v>13</v>
      </c>
      <c r="D65" s="509" t="s">
        <v>6</v>
      </c>
      <c r="E65" s="472"/>
      <c r="F65" s="10"/>
      <c r="G65" s="797"/>
      <c r="H65" s="10"/>
      <c r="I65" s="10"/>
      <c r="J65" s="654"/>
      <c r="K65" s="11">
        <v>12</v>
      </c>
      <c r="L65" s="10">
        <v>0</v>
      </c>
      <c r="M65" s="797">
        <v>3</v>
      </c>
      <c r="N65" s="10"/>
      <c r="O65" s="10"/>
      <c r="P65" s="652"/>
      <c r="Q65" s="472"/>
      <c r="R65" s="10"/>
      <c r="S65" s="797"/>
      <c r="T65" s="10"/>
      <c r="U65" s="10"/>
      <c r="V65" s="654"/>
      <c r="W65" s="529"/>
      <c r="X65" s="47"/>
      <c r="Y65" s="21"/>
      <c r="Z65" s="798">
        <v>3</v>
      </c>
      <c r="AA65" s="227" t="s">
        <v>766</v>
      </c>
      <c r="AB65" s="944"/>
      <c r="AC65" s="613"/>
      <c r="AD65" s="887"/>
      <c r="AE65" s="945"/>
      <c r="AF65" s="537"/>
      <c r="AG65" s="945"/>
      <c r="AH65" s="923"/>
      <c r="AI65" s="887"/>
      <c r="AJ65" s="945"/>
      <c r="AK65" s="537"/>
      <c r="AM65" s="886"/>
    </row>
    <row r="66" spans="1:39" s="347" customFormat="1" ht="17.25" customHeight="1" x14ac:dyDescent="0.2">
      <c r="A66" s="934" t="s">
        <v>824</v>
      </c>
      <c r="B66" s="582" t="s">
        <v>174</v>
      </c>
      <c r="C66" s="757" t="s">
        <v>13</v>
      </c>
      <c r="D66" s="509" t="s">
        <v>229</v>
      </c>
      <c r="E66" s="472"/>
      <c r="F66" s="10"/>
      <c r="G66" s="797"/>
      <c r="H66" s="10"/>
      <c r="I66" s="10"/>
      <c r="J66" s="654"/>
      <c r="K66" s="11"/>
      <c r="L66" s="10"/>
      <c r="M66" s="797"/>
      <c r="N66" s="10">
        <v>0</v>
      </c>
      <c r="O66" s="10">
        <v>12</v>
      </c>
      <c r="P66" s="652">
        <v>3</v>
      </c>
      <c r="Q66" s="472"/>
      <c r="R66" s="10"/>
      <c r="S66" s="797"/>
      <c r="T66" s="10"/>
      <c r="U66" s="10"/>
      <c r="V66" s="654"/>
      <c r="W66" s="529"/>
      <c r="X66" s="47"/>
      <c r="Y66" s="21"/>
      <c r="Z66" s="798">
        <v>3</v>
      </c>
      <c r="AA66" s="227" t="s">
        <v>750</v>
      </c>
      <c r="AB66" s="946" t="s">
        <v>203</v>
      </c>
      <c r="AC66" s="613"/>
      <c r="AD66" s="887"/>
      <c r="AE66" s="945"/>
      <c r="AF66" s="537"/>
      <c r="AG66" s="945"/>
      <c r="AH66" s="923"/>
      <c r="AI66" s="887"/>
      <c r="AJ66" s="945"/>
      <c r="AK66" s="537"/>
      <c r="AM66" s="886"/>
    </row>
    <row r="67" spans="1:39" s="347" customFormat="1" ht="16.5" customHeight="1" x14ac:dyDescent="0.2">
      <c r="A67" s="947" t="s">
        <v>815</v>
      </c>
      <c r="B67" s="581" t="s">
        <v>253</v>
      </c>
      <c r="C67" s="908" t="s">
        <v>13</v>
      </c>
      <c r="D67" s="504" t="s">
        <v>229</v>
      </c>
      <c r="E67" s="439"/>
      <c r="F67" s="16"/>
      <c r="G67" s="936"/>
      <c r="H67" s="16"/>
      <c r="I67" s="16"/>
      <c r="J67" s="651"/>
      <c r="K67" s="439"/>
      <c r="L67" s="16"/>
      <c r="M67" s="955"/>
      <c r="N67" s="16">
        <v>0</v>
      </c>
      <c r="O67" s="16">
        <v>12</v>
      </c>
      <c r="P67" s="651">
        <v>3</v>
      </c>
      <c r="Q67" s="439"/>
      <c r="R67" s="16"/>
      <c r="S67" s="936"/>
      <c r="T67" s="920"/>
      <c r="U67" s="920"/>
      <c r="V67" s="957"/>
      <c r="W67" s="866"/>
      <c r="X67" s="44"/>
      <c r="Y67" s="20"/>
      <c r="Z67" s="941">
        <f>P67</f>
        <v>3</v>
      </c>
      <c r="AA67" s="948" t="s">
        <v>216</v>
      </c>
      <c r="AB67" s="358" t="s">
        <v>217</v>
      </c>
      <c r="AC67" s="613"/>
      <c r="AD67" s="887"/>
      <c r="AE67" s="945"/>
      <c r="AF67" s="537"/>
      <c r="AG67" s="945"/>
      <c r="AH67" s="923"/>
      <c r="AI67" s="887"/>
      <c r="AJ67" s="945"/>
      <c r="AK67" s="537"/>
      <c r="AM67" s="886"/>
    </row>
    <row r="68" spans="1:39" s="347" customFormat="1" ht="27.75" customHeight="1" x14ac:dyDescent="0.2">
      <c r="A68" s="949" t="s">
        <v>816</v>
      </c>
      <c r="B68" s="607" t="s">
        <v>108</v>
      </c>
      <c r="C68" s="790" t="s">
        <v>13</v>
      </c>
      <c r="D68" s="608" t="s">
        <v>6</v>
      </c>
      <c r="E68" s="792"/>
      <c r="F68" s="586"/>
      <c r="G68" s="953"/>
      <c r="H68" s="586"/>
      <c r="I68" s="586"/>
      <c r="J68" s="954"/>
      <c r="K68" s="327"/>
      <c r="L68" s="328"/>
      <c r="M68" s="956"/>
      <c r="N68" s="328">
        <v>12</v>
      </c>
      <c r="O68" s="328">
        <v>0</v>
      </c>
      <c r="P68" s="653">
        <v>3</v>
      </c>
      <c r="Q68" s="327"/>
      <c r="R68" s="328"/>
      <c r="S68" s="956"/>
      <c r="T68" s="328"/>
      <c r="U68" s="328"/>
      <c r="V68" s="653"/>
      <c r="W68" s="530"/>
      <c r="X68" s="483"/>
      <c r="Y68" s="921"/>
      <c r="Z68" s="958">
        <f>P68</f>
        <v>3</v>
      </c>
      <c r="AA68" s="950" t="s">
        <v>741</v>
      </c>
      <c r="AB68" s="590" t="s">
        <v>129</v>
      </c>
      <c r="AC68" s="613"/>
      <c r="AD68" s="887"/>
      <c r="AE68" s="945"/>
      <c r="AF68" s="537"/>
      <c r="AG68" s="945"/>
      <c r="AH68" s="923"/>
      <c r="AI68" s="887"/>
      <c r="AJ68" s="945"/>
      <c r="AK68" s="537"/>
      <c r="AM68" s="886"/>
    </row>
    <row r="69" spans="1:39" s="347" customFormat="1" ht="16.5" customHeight="1" thickBot="1" x14ac:dyDescent="0.25">
      <c r="A69" s="918"/>
      <c r="B69" s="515" t="s">
        <v>758</v>
      </c>
      <c r="C69" s="816" t="s">
        <v>6</v>
      </c>
      <c r="D69" s="515" t="s">
        <v>229</v>
      </c>
      <c r="E69" s="918"/>
      <c r="F69" s="919"/>
      <c r="G69" s="919"/>
      <c r="H69" s="919"/>
      <c r="I69" s="919"/>
      <c r="J69" s="515"/>
      <c r="K69" s="918"/>
      <c r="L69" s="919"/>
      <c r="M69" s="919"/>
      <c r="N69" s="919"/>
      <c r="O69" s="919"/>
      <c r="P69" s="515"/>
      <c r="Q69" s="918"/>
      <c r="R69" s="919"/>
      <c r="S69" s="919"/>
      <c r="T69" s="919"/>
      <c r="U69" s="919"/>
      <c r="V69" s="515"/>
      <c r="W69" s="922"/>
      <c r="X69" s="923"/>
      <c r="Y69" s="537"/>
      <c r="Z69" s="951">
        <v>2</v>
      </c>
      <c r="AA69" s="521" t="s">
        <v>759</v>
      </c>
      <c r="AB69" s="933"/>
      <c r="AC69" s="888"/>
      <c r="AD69" s="515"/>
      <c r="AE69" s="889"/>
      <c r="AF69" s="890"/>
      <c r="AG69" s="952"/>
      <c r="AH69" s="919"/>
      <c r="AI69" s="515"/>
      <c r="AJ69" s="952"/>
      <c r="AK69" s="515"/>
      <c r="AM69" s="495" t="s">
        <v>5</v>
      </c>
    </row>
    <row r="70" spans="1:39" ht="16.5" thickBot="1" x14ac:dyDescent="0.25">
      <c r="A70" s="136"/>
      <c r="B70" s="46"/>
      <c r="C70" s="135"/>
      <c r="D70" s="135"/>
      <c r="E70" s="175"/>
      <c r="F70" s="135"/>
      <c r="G70" s="135"/>
      <c r="H70" s="135"/>
      <c r="I70" s="135"/>
      <c r="J70" s="135"/>
      <c r="K70" s="175"/>
      <c r="L70" s="135"/>
      <c r="M70" s="135"/>
      <c r="N70" s="135"/>
      <c r="O70" s="135"/>
      <c r="P70" s="135"/>
      <c r="Q70" s="175"/>
      <c r="R70" s="135"/>
      <c r="S70" s="135"/>
      <c r="T70" s="135"/>
      <c r="U70" s="135"/>
      <c r="V70" s="135"/>
      <c r="W70" s="915"/>
      <c r="X70" s="830"/>
      <c r="Y70" s="916"/>
      <c r="Z70" s="135"/>
      <c r="AA70" s="46"/>
      <c r="AB70" s="366"/>
      <c r="AC70" s="280"/>
      <c r="AD70" s="281"/>
      <c r="AE70" s="293"/>
      <c r="AF70" s="281"/>
      <c r="AG70" s="293"/>
      <c r="AH70" s="267"/>
      <c r="AI70" s="281"/>
      <c r="AJ70" s="293"/>
      <c r="AK70" s="281"/>
    </row>
    <row r="71" spans="1:39" s="355" customFormat="1" ht="24" thickBot="1" x14ac:dyDescent="0.25">
      <c r="A71" s="1027" t="s">
        <v>27</v>
      </c>
      <c r="B71" s="1028"/>
      <c r="C71" s="256"/>
      <c r="D71" s="257"/>
      <c r="E71" s="258"/>
      <c r="F71" s="256"/>
      <c r="G71" s="256"/>
      <c r="H71" s="256"/>
      <c r="I71" s="256"/>
      <c r="J71" s="257"/>
      <c r="K71" s="258"/>
      <c r="L71" s="256"/>
      <c r="M71" s="256"/>
      <c r="N71" s="256"/>
      <c r="O71" s="256"/>
      <c r="P71" s="257"/>
      <c r="Q71" s="258"/>
      <c r="R71" s="256"/>
      <c r="S71" s="256"/>
      <c r="T71" s="256"/>
      <c r="U71" s="256"/>
      <c r="V71" s="259"/>
      <c r="W71" s="183"/>
      <c r="X71" s="182"/>
      <c r="Y71" s="645">
        <v>30</v>
      </c>
      <c r="Z71" s="119">
        <v>30</v>
      </c>
      <c r="AA71" s="109"/>
      <c r="AB71" s="360"/>
      <c r="AC71" s="305"/>
      <c r="AD71" s="285"/>
      <c r="AE71" s="298"/>
      <c r="AF71" s="285"/>
      <c r="AG71" s="298"/>
      <c r="AH71" s="271"/>
      <c r="AI71" s="285"/>
      <c r="AJ71" s="298"/>
      <c r="AK71" s="285"/>
    </row>
    <row r="72" spans="1:39" ht="24" thickBot="1" x14ac:dyDescent="0.25">
      <c r="A72" s="1029" t="s">
        <v>76</v>
      </c>
      <c r="B72" s="1030"/>
      <c r="C72" s="253"/>
      <c r="D72" s="253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55"/>
      <c r="W72" s="181"/>
      <c r="X72" s="181"/>
      <c r="Y72" s="181"/>
      <c r="Z72" s="255">
        <f>Z71+Z58+Z52</f>
        <v>210</v>
      </c>
      <c r="AA72" s="254"/>
      <c r="AB72" s="368"/>
      <c r="AC72" s="286"/>
      <c r="AD72" s="288"/>
      <c r="AE72" s="299"/>
      <c r="AF72" s="288"/>
      <c r="AG72" s="299"/>
      <c r="AH72" s="287"/>
      <c r="AI72" s="288"/>
      <c r="AJ72" s="299"/>
      <c r="AK72" s="288"/>
    </row>
    <row r="73" spans="1:39" x14ac:dyDescent="0.2">
      <c r="W73" s="913"/>
      <c r="X73" s="913"/>
      <c r="Y73" s="913"/>
    </row>
    <row r="74" spans="1:39" x14ac:dyDescent="0.2">
      <c r="W74" s="914"/>
      <c r="X74" s="914"/>
      <c r="Y74" s="914"/>
    </row>
    <row r="75" spans="1:39" x14ac:dyDescent="0.2">
      <c r="W75" s="135"/>
      <c r="X75" s="135"/>
      <c r="Y75" s="135"/>
    </row>
  </sheetData>
  <mergeCells count="39">
    <mergeCell ref="AJ1:AK3"/>
    <mergeCell ref="AC1:AD3"/>
    <mergeCell ref="AE1:AF3"/>
    <mergeCell ref="AG1:AI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J3:J4"/>
    <mergeCell ref="AB2:AB4"/>
    <mergeCell ref="H3:I3"/>
    <mergeCell ref="AA2:AA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W2:Y2"/>
    <mergeCell ref="W3:X3"/>
    <mergeCell ref="A72:B72"/>
    <mergeCell ref="A71:B71"/>
    <mergeCell ref="A55:AB55"/>
    <mergeCell ref="A56:B56"/>
    <mergeCell ref="A57:B57"/>
    <mergeCell ref="A58:B58"/>
    <mergeCell ref="A5:B5"/>
    <mergeCell ref="A52:B52"/>
    <mergeCell ref="A6:B6"/>
    <mergeCell ref="A54:AB54"/>
  </mergeCells>
  <phoneticPr fontId="9" type="noConversion"/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14" r:id="rId8" display="Matematikai alapok II.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 display="Adózási ismeretek"/>
    <hyperlink ref="B26" r:id="rId19"/>
    <hyperlink ref="B28" r:id="rId20"/>
    <hyperlink ref="B29" r:id="rId21"/>
    <hyperlink ref="B33" r:id="rId22"/>
    <hyperlink ref="B35" r:id="rId23"/>
    <hyperlink ref="B38" r:id="rId24"/>
    <hyperlink ref="B39" r:id="rId25"/>
    <hyperlink ref="B41" r:id="rId26"/>
    <hyperlink ref="B43" r:id="rId27"/>
    <hyperlink ref="B48" r:id="rId28"/>
    <hyperlink ref="B49" r:id="rId29"/>
    <hyperlink ref="B50" r:id="rId30"/>
    <hyperlink ref="B27" r:id="rId31"/>
    <hyperlink ref="B30" r:id="rId32"/>
    <hyperlink ref="B32" r:id="rId33"/>
    <hyperlink ref="B34" r:id="rId34"/>
    <hyperlink ref="B36" r:id="rId35"/>
    <hyperlink ref="B37" r:id="rId36"/>
    <hyperlink ref="B40" r:id="rId37"/>
    <hyperlink ref="B42" r:id="rId38"/>
    <hyperlink ref="B44" r:id="rId39"/>
    <hyperlink ref="B62" r:id="rId40"/>
    <hyperlink ref="B64" r:id="rId41"/>
    <hyperlink ref="B68" r:id="rId42"/>
    <hyperlink ref="B67" r:id="rId43"/>
    <hyperlink ref="B59" r:id="rId44"/>
    <hyperlink ref="B25" r:id="rId45"/>
    <hyperlink ref="B31" r:id="rId46"/>
    <hyperlink ref="B66" r:id="rId47"/>
  </hyperlinks>
  <pageMargins left="0.19685039370078741" right="0.19685039370078741" top="0.19685039370078741" bottom="0.19685039370078741" header="0.19685039370078741" footer="0.19685039370078741"/>
  <pageSetup paperSize="9" scale="60" orientation="landscape" r:id="rId48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54" t="s">
        <v>21</v>
      </c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6"/>
      <c r="AD1" s="70"/>
      <c r="AE1" s="71"/>
      <c r="AF1" s="72"/>
    </row>
    <row r="2" spans="1:34" s="31" customFormat="1" ht="12.75" customHeight="1" thickBot="1" x14ac:dyDescent="0.25">
      <c r="A2" s="1067" t="s">
        <v>29</v>
      </c>
      <c r="B2" s="1070" t="s">
        <v>28</v>
      </c>
      <c r="C2" s="1071"/>
      <c r="D2" s="1072"/>
      <c r="E2" s="86"/>
      <c r="F2" s="1079" t="s">
        <v>38</v>
      </c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1"/>
      <c r="AH2" s="32"/>
    </row>
    <row r="3" spans="1:34" s="31" customFormat="1" ht="11.25" customHeight="1" x14ac:dyDescent="0.2">
      <c r="A3" s="1068"/>
      <c r="B3" s="1073"/>
      <c r="C3" s="1074"/>
      <c r="D3" s="1075"/>
      <c r="E3" s="86"/>
      <c r="F3" s="1082" t="s">
        <v>11</v>
      </c>
      <c r="G3" s="1085" t="s">
        <v>0</v>
      </c>
      <c r="H3" s="1064" t="s">
        <v>1</v>
      </c>
      <c r="I3" s="1064" t="s">
        <v>7</v>
      </c>
      <c r="J3" s="1063" t="s">
        <v>14</v>
      </c>
      <c r="K3" s="1063"/>
      <c r="L3" s="1063"/>
      <c r="M3" s="1063"/>
      <c r="N3" s="1063"/>
      <c r="O3" s="1063"/>
      <c r="P3" s="1063" t="s">
        <v>15</v>
      </c>
      <c r="Q3" s="1063"/>
      <c r="R3" s="1063"/>
      <c r="S3" s="1063"/>
      <c r="T3" s="1063"/>
      <c r="U3" s="1063"/>
      <c r="V3" s="1063" t="s">
        <v>16</v>
      </c>
      <c r="W3" s="1063"/>
      <c r="X3" s="1063"/>
      <c r="Y3" s="1063"/>
      <c r="Z3" s="1063"/>
      <c r="AA3" s="1063"/>
      <c r="AB3" s="90" t="s">
        <v>34</v>
      </c>
      <c r="AC3" s="1057" t="s">
        <v>19</v>
      </c>
      <c r="AD3" s="49"/>
      <c r="AE3" s="1049" t="s">
        <v>3</v>
      </c>
      <c r="AF3" s="1088" t="s">
        <v>12</v>
      </c>
      <c r="AH3" s="32"/>
    </row>
    <row r="4" spans="1:34" s="31" customFormat="1" ht="11.25" customHeight="1" x14ac:dyDescent="0.2">
      <c r="A4" s="1068"/>
      <c r="B4" s="1073"/>
      <c r="C4" s="1074"/>
      <c r="D4" s="1075"/>
      <c r="E4" s="86"/>
      <c r="F4" s="1083"/>
      <c r="G4" s="1086"/>
      <c r="H4" s="1065"/>
      <c r="I4" s="1065"/>
      <c r="J4" s="1060">
        <v>1</v>
      </c>
      <c r="K4" s="1060"/>
      <c r="L4" s="1052" t="s">
        <v>2</v>
      </c>
      <c r="M4" s="1060">
        <v>2</v>
      </c>
      <c r="N4" s="1060"/>
      <c r="O4" s="1052" t="s">
        <v>2</v>
      </c>
      <c r="P4" s="1060">
        <v>3</v>
      </c>
      <c r="Q4" s="1060"/>
      <c r="R4" s="1052" t="s">
        <v>2</v>
      </c>
      <c r="S4" s="1060">
        <v>4</v>
      </c>
      <c r="T4" s="1060"/>
      <c r="U4" s="1052" t="s">
        <v>2</v>
      </c>
      <c r="V4" s="1060">
        <v>5</v>
      </c>
      <c r="W4" s="1060"/>
      <c r="X4" s="1052" t="s">
        <v>2</v>
      </c>
      <c r="Y4" s="1060">
        <v>6</v>
      </c>
      <c r="Z4" s="1060"/>
      <c r="AA4" s="1052" t="s">
        <v>2</v>
      </c>
      <c r="AB4" s="126">
        <v>7</v>
      </c>
      <c r="AC4" s="1058"/>
      <c r="AD4" s="68"/>
      <c r="AE4" s="1050"/>
      <c r="AF4" s="1089"/>
      <c r="AH4" s="32"/>
    </row>
    <row r="5" spans="1:34" s="31" customFormat="1" ht="27.75" customHeight="1" thickBot="1" x14ac:dyDescent="0.25">
      <c r="A5" s="1069"/>
      <c r="B5" s="1076"/>
      <c r="C5" s="1077"/>
      <c r="D5" s="1078"/>
      <c r="E5" s="86"/>
      <c r="F5" s="1084"/>
      <c r="G5" s="1087"/>
      <c r="H5" s="1066"/>
      <c r="I5" s="1066"/>
      <c r="J5" s="50" t="s">
        <v>4</v>
      </c>
      <c r="K5" s="50" t="s">
        <v>10</v>
      </c>
      <c r="L5" s="1053"/>
      <c r="M5" s="50" t="s">
        <v>4</v>
      </c>
      <c r="N5" s="50" t="s">
        <v>10</v>
      </c>
      <c r="O5" s="1053"/>
      <c r="P5" s="50" t="s">
        <v>4</v>
      </c>
      <c r="Q5" s="50" t="s">
        <v>10</v>
      </c>
      <c r="R5" s="1053"/>
      <c r="S5" s="50" t="s">
        <v>4</v>
      </c>
      <c r="T5" s="50" t="s">
        <v>10</v>
      </c>
      <c r="U5" s="1053"/>
      <c r="V5" s="50" t="s">
        <v>4</v>
      </c>
      <c r="W5" s="50" t="s">
        <v>10</v>
      </c>
      <c r="X5" s="1053"/>
      <c r="Y5" s="50" t="s">
        <v>4</v>
      </c>
      <c r="Z5" s="50" t="s">
        <v>10</v>
      </c>
      <c r="AA5" s="1053"/>
      <c r="AB5" s="151"/>
      <c r="AC5" s="1059"/>
      <c r="AD5" s="69"/>
      <c r="AE5" s="1051"/>
      <c r="AF5" s="1090"/>
      <c r="AH5" s="32"/>
    </row>
    <row r="6" spans="1:34" s="33" customFormat="1" ht="69.75" customHeight="1" x14ac:dyDescent="0.2">
      <c r="A6" s="1106" t="s">
        <v>36</v>
      </c>
      <c r="B6" s="1110" t="s">
        <v>22</v>
      </c>
      <c r="C6" s="1111">
        <v>67</v>
      </c>
      <c r="D6" s="1103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107"/>
      <c r="B7" s="1109"/>
      <c r="C7" s="1102"/>
      <c r="D7" s="1104"/>
      <c r="E7" s="93"/>
      <c r="F7" s="1061" t="s">
        <v>22</v>
      </c>
      <c r="G7" s="1062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107"/>
      <c r="B8" s="1109"/>
      <c r="C8" s="1102"/>
      <c r="D8" s="1104"/>
      <c r="E8" s="93"/>
      <c r="F8" s="1047" t="s">
        <v>23</v>
      </c>
      <c r="G8" s="1048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107"/>
      <c r="B9" s="1109"/>
      <c r="C9" s="1102"/>
      <c r="D9" s="1104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107"/>
      <c r="B10" s="1109"/>
      <c r="C10" s="1102"/>
      <c r="D10" s="1104"/>
      <c r="E10" s="93"/>
      <c r="F10" s="1061" t="s">
        <v>44</v>
      </c>
      <c r="G10" s="1062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107"/>
      <c r="B11" s="1109"/>
      <c r="C11" s="1102"/>
      <c r="D11" s="1104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107"/>
      <c r="B12" s="1109"/>
      <c r="C12" s="1102"/>
      <c r="D12" s="1104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107"/>
      <c r="B13" s="1109"/>
      <c r="C13" s="1102"/>
      <c r="D13" s="1104"/>
      <c r="E13" s="93"/>
      <c r="F13" s="1047" t="s">
        <v>43</v>
      </c>
      <c r="G13" s="1048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107"/>
      <c r="B14" s="1109" t="s">
        <v>49</v>
      </c>
      <c r="C14" s="1102" t="s">
        <v>32</v>
      </c>
      <c r="D14" s="1104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107"/>
      <c r="B15" s="1109"/>
      <c r="C15" s="1102"/>
      <c r="D15" s="1104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107"/>
      <c r="B16" s="1109"/>
      <c r="C16" s="1102"/>
      <c r="D16" s="1104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107"/>
      <c r="B17" s="1109"/>
      <c r="C17" s="1102"/>
      <c r="D17" s="1104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107"/>
      <c r="B18" s="1109"/>
      <c r="C18" s="1102"/>
      <c r="D18" s="1104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107"/>
      <c r="B19" s="1109"/>
      <c r="C19" s="1102"/>
      <c r="D19" s="1104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107"/>
      <c r="B20" s="1109"/>
      <c r="C20" s="1102"/>
      <c r="D20" s="1104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107"/>
      <c r="B21" s="1109"/>
      <c r="C21" s="1102"/>
      <c r="D21" s="1104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108"/>
      <c r="B22" s="76" t="s">
        <v>35</v>
      </c>
      <c r="C22" s="67" t="s">
        <v>30</v>
      </c>
      <c r="D22" s="1105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91" t="s">
        <v>37</v>
      </c>
      <c r="B23" s="1097" t="s">
        <v>42</v>
      </c>
      <c r="C23" s="1097">
        <v>58</v>
      </c>
      <c r="D23" s="1094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92"/>
      <c r="B24" s="1098"/>
      <c r="C24" s="1098"/>
      <c r="D24" s="1095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92"/>
      <c r="B25" s="1098"/>
      <c r="C25" s="1098"/>
      <c r="D25" s="1095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92"/>
      <c r="B26" s="1098"/>
      <c r="C26" s="1098"/>
      <c r="D26" s="1095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92"/>
      <c r="B27" s="1098"/>
      <c r="C27" s="1098"/>
      <c r="D27" s="1095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92"/>
      <c r="B28" s="1098"/>
      <c r="C28" s="1098"/>
      <c r="D28" s="1095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92"/>
      <c r="B29" s="1098"/>
      <c r="C29" s="1101"/>
      <c r="D29" s="1095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92"/>
      <c r="B30" s="1099" t="s">
        <v>25</v>
      </c>
      <c r="C30" s="1098">
        <v>21</v>
      </c>
      <c r="D30" s="1095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92"/>
      <c r="B31" s="1098"/>
      <c r="C31" s="1098"/>
      <c r="D31" s="1095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92"/>
      <c r="B32" s="1098"/>
      <c r="C32" s="1098"/>
      <c r="D32" s="1095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92"/>
      <c r="B33" s="1098"/>
      <c r="C33" s="1098"/>
      <c r="D33" s="1095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92"/>
      <c r="B34" s="1098"/>
      <c r="C34" s="1098"/>
      <c r="D34" s="1095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92"/>
      <c r="B35" s="1098"/>
      <c r="C35" s="1098"/>
      <c r="D35" s="1095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93"/>
      <c r="B36" s="1100"/>
      <c r="C36" s="1100"/>
      <c r="D36" s="1096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1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67" t="s">
        <v>94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9"/>
      <c r="AC1" s="959" t="s">
        <v>79</v>
      </c>
      <c r="AD1" s="960"/>
      <c r="AE1" s="959" t="s">
        <v>80</v>
      </c>
      <c r="AF1" s="960"/>
      <c r="AG1" s="959" t="s">
        <v>81</v>
      </c>
      <c r="AH1" s="995"/>
      <c r="AI1" s="960"/>
      <c r="AJ1" s="959" t="s">
        <v>88</v>
      </c>
      <c r="AK1" s="960"/>
    </row>
    <row r="2" spans="1:37" s="346" customFormat="1" ht="48" customHeight="1" x14ac:dyDescent="0.2">
      <c r="A2" s="982" t="s">
        <v>11</v>
      </c>
      <c r="B2" s="985" t="s">
        <v>0</v>
      </c>
      <c r="C2" s="1020" t="s">
        <v>1</v>
      </c>
      <c r="D2" s="988" t="s">
        <v>91</v>
      </c>
      <c r="E2" s="970" t="s">
        <v>92</v>
      </c>
      <c r="F2" s="971"/>
      <c r="G2" s="971"/>
      <c r="H2" s="971"/>
      <c r="I2" s="971"/>
      <c r="J2" s="972"/>
      <c r="K2" s="970" t="s">
        <v>93</v>
      </c>
      <c r="L2" s="971"/>
      <c r="M2" s="971"/>
      <c r="N2" s="971"/>
      <c r="O2" s="971"/>
      <c r="P2" s="972"/>
      <c r="Q2" s="973" t="s">
        <v>16</v>
      </c>
      <c r="R2" s="971"/>
      <c r="S2" s="971"/>
      <c r="T2" s="971"/>
      <c r="U2" s="971"/>
      <c r="V2" s="972"/>
      <c r="W2" s="1118" t="s">
        <v>304</v>
      </c>
      <c r="X2" s="1119"/>
      <c r="Y2" s="1120"/>
      <c r="Z2" s="974" t="s">
        <v>19</v>
      </c>
      <c r="AA2" s="977" t="s">
        <v>219</v>
      </c>
      <c r="AB2" s="1004" t="s">
        <v>8</v>
      </c>
      <c r="AC2" s="961"/>
      <c r="AD2" s="962"/>
      <c r="AE2" s="961"/>
      <c r="AF2" s="962"/>
      <c r="AG2" s="961"/>
      <c r="AH2" s="996"/>
      <c r="AI2" s="962"/>
      <c r="AJ2" s="961"/>
      <c r="AK2" s="962"/>
    </row>
    <row r="3" spans="1:37" s="345" customFormat="1" ht="12.75" customHeight="1" thickBot="1" x14ac:dyDescent="0.25">
      <c r="A3" s="983"/>
      <c r="B3" s="986"/>
      <c r="C3" s="1021"/>
      <c r="D3" s="989"/>
      <c r="E3" s="965">
        <v>1</v>
      </c>
      <c r="F3" s="966"/>
      <c r="G3" s="980" t="s">
        <v>2</v>
      </c>
      <c r="H3" s="998">
        <v>2</v>
      </c>
      <c r="I3" s="966"/>
      <c r="J3" s="1023" t="s">
        <v>2</v>
      </c>
      <c r="K3" s="965">
        <v>3</v>
      </c>
      <c r="L3" s="966"/>
      <c r="M3" s="980" t="s">
        <v>2</v>
      </c>
      <c r="N3" s="998">
        <v>4</v>
      </c>
      <c r="O3" s="966"/>
      <c r="P3" s="1018" t="s">
        <v>2</v>
      </c>
      <c r="Q3" s="965">
        <v>5</v>
      </c>
      <c r="R3" s="966"/>
      <c r="S3" s="980" t="s">
        <v>2</v>
      </c>
      <c r="T3" s="998">
        <v>6</v>
      </c>
      <c r="U3" s="966"/>
      <c r="V3" s="1007" t="s">
        <v>2</v>
      </c>
      <c r="W3" s="998">
        <v>7</v>
      </c>
      <c r="X3" s="966"/>
      <c r="Y3" s="1112" t="s">
        <v>2</v>
      </c>
      <c r="Z3" s="975"/>
      <c r="AA3" s="978"/>
      <c r="AB3" s="1005"/>
      <c r="AC3" s="963"/>
      <c r="AD3" s="964"/>
      <c r="AE3" s="963"/>
      <c r="AF3" s="964"/>
      <c r="AG3" s="963"/>
      <c r="AH3" s="997"/>
      <c r="AI3" s="964"/>
      <c r="AJ3" s="963"/>
      <c r="AK3" s="964"/>
    </row>
    <row r="4" spans="1:37" s="345" customFormat="1" ht="102.75" thickBot="1" x14ac:dyDescent="0.25">
      <c r="A4" s="984"/>
      <c r="B4" s="987"/>
      <c r="C4" s="1022"/>
      <c r="D4" s="990"/>
      <c r="E4" s="169" t="s">
        <v>4</v>
      </c>
      <c r="F4" s="120" t="s">
        <v>10</v>
      </c>
      <c r="G4" s="981"/>
      <c r="H4" s="341" t="s">
        <v>4</v>
      </c>
      <c r="I4" s="120" t="s">
        <v>10</v>
      </c>
      <c r="J4" s="1024"/>
      <c r="K4" s="169" t="s">
        <v>4</v>
      </c>
      <c r="L4" s="120" t="s">
        <v>10</v>
      </c>
      <c r="M4" s="981"/>
      <c r="N4" s="341" t="s">
        <v>4</v>
      </c>
      <c r="O4" s="120" t="s">
        <v>10</v>
      </c>
      <c r="P4" s="1019"/>
      <c r="Q4" s="169" t="s">
        <v>4</v>
      </c>
      <c r="R4" s="120" t="s">
        <v>10</v>
      </c>
      <c r="S4" s="981"/>
      <c r="T4" s="341" t="s">
        <v>4</v>
      </c>
      <c r="U4" s="120" t="s">
        <v>10</v>
      </c>
      <c r="V4" s="1008"/>
      <c r="W4" s="341" t="s">
        <v>4</v>
      </c>
      <c r="X4" s="120" t="s">
        <v>10</v>
      </c>
      <c r="Y4" s="1113"/>
      <c r="Z4" s="976"/>
      <c r="AA4" s="979"/>
      <c r="AB4" s="100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09" t="s">
        <v>40</v>
      </c>
      <c r="B5" s="101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1" t="s">
        <v>22</v>
      </c>
      <c r="B6" s="992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11" t="s">
        <v>23</v>
      </c>
      <c r="B54" s="1012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13"/>
      <c r="B57" s="1014"/>
      <c r="C57" s="1014"/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1014"/>
      <c r="P57" s="1014"/>
      <c r="Q57" s="1014"/>
      <c r="R57" s="1014"/>
      <c r="S57" s="1014"/>
      <c r="T57" s="1014"/>
      <c r="U57" s="1014"/>
      <c r="V57" s="1014"/>
      <c r="W57" s="1014"/>
      <c r="X57" s="1014"/>
      <c r="Y57" s="1014"/>
      <c r="Z57" s="1014"/>
      <c r="AA57" s="1014"/>
      <c r="AB57" s="1015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16"/>
      <c r="B58" s="101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1" t="s">
        <v>39</v>
      </c>
      <c r="B59" s="99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93" t="s">
        <v>50</v>
      </c>
      <c r="B60" s="994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99" t="s">
        <v>17</v>
      </c>
      <c r="B63" s="100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1001"/>
      <c r="B66" s="1002"/>
      <c r="C66" s="1002"/>
      <c r="D66" s="1002"/>
      <c r="E66" s="1002"/>
      <c r="F66" s="1002"/>
      <c r="G66" s="1002"/>
      <c r="H66" s="1002"/>
      <c r="I66" s="1002"/>
      <c r="J66" s="1002"/>
      <c r="K66" s="1002"/>
      <c r="L66" s="1002"/>
      <c r="M66" s="1002"/>
      <c r="N66" s="1002"/>
      <c r="O66" s="1002"/>
      <c r="P66" s="1002"/>
      <c r="Q66" s="1002"/>
      <c r="R66" s="1002"/>
      <c r="S66" s="1002"/>
      <c r="T66" s="1002"/>
      <c r="U66" s="1002"/>
      <c r="V66" s="1002"/>
      <c r="W66" s="1002"/>
      <c r="X66" s="1002"/>
      <c r="Y66" s="1002"/>
      <c r="Z66" s="1002"/>
      <c r="AA66" s="1002"/>
      <c r="AB66" s="100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25" t="s">
        <v>78</v>
      </c>
      <c r="B67" s="1026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40" t="s">
        <v>305</v>
      </c>
      <c r="B68" s="1041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1040" t="s">
        <v>287</v>
      </c>
      <c r="B73" s="1114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1031" t="s">
        <v>306</v>
      </c>
      <c r="B79" s="1117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1040" t="s">
        <v>110</v>
      </c>
      <c r="B84" s="1114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15"/>
      <c r="B89" s="1116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34"/>
      <c r="B90" s="1035"/>
      <c r="C90" s="1035"/>
      <c r="D90" s="1035"/>
      <c r="E90" s="1035"/>
      <c r="F90" s="1035"/>
      <c r="G90" s="1035"/>
      <c r="H90" s="1035"/>
      <c r="I90" s="1035"/>
      <c r="J90" s="1035"/>
      <c r="K90" s="1035"/>
      <c r="L90" s="1035"/>
      <c r="M90" s="1035"/>
      <c r="N90" s="1035"/>
      <c r="O90" s="1035"/>
      <c r="P90" s="1035"/>
      <c r="Q90" s="1035"/>
      <c r="R90" s="1035"/>
      <c r="S90" s="1035"/>
      <c r="T90" s="1035"/>
      <c r="U90" s="1035"/>
      <c r="V90" s="1035"/>
      <c r="W90" s="1035"/>
      <c r="X90" s="1035"/>
      <c r="Y90" s="1035"/>
      <c r="Z90" s="1035"/>
      <c r="AA90" s="1035"/>
      <c r="AB90" s="1036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37" t="s">
        <v>18</v>
      </c>
      <c r="B91" s="1038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93" t="s">
        <v>33</v>
      </c>
      <c r="B93" s="1039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16" t="s">
        <v>20</v>
      </c>
      <c r="B95" s="101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27" t="s">
        <v>27</v>
      </c>
      <c r="B99" s="1028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29" t="s">
        <v>76</v>
      </c>
      <c r="B100" s="1030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A99:B99"/>
    <mergeCell ref="A100:B100"/>
    <mergeCell ref="A84:B84"/>
    <mergeCell ref="A79:B79"/>
    <mergeCell ref="A90:AB90"/>
    <mergeCell ref="A91:B91"/>
    <mergeCell ref="A93:B93"/>
    <mergeCell ref="A95:B95"/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67" t="s">
        <v>94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9"/>
      <c r="AC1" s="959" t="s">
        <v>79</v>
      </c>
      <c r="AD1" s="960"/>
      <c r="AE1" s="959" t="s">
        <v>80</v>
      </c>
      <c r="AF1" s="960"/>
      <c r="AG1" s="959" t="s">
        <v>81</v>
      </c>
      <c r="AH1" s="995"/>
      <c r="AI1" s="960"/>
      <c r="AJ1" s="959" t="s">
        <v>88</v>
      </c>
      <c r="AK1" s="960"/>
    </row>
    <row r="2" spans="1:37" s="346" customFormat="1" ht="48" customHeight="1" x14ac:dyDescent="0.2">
      <c r="A2" s="982" t="s">
        <v>11</v>
      </c>
      <c r="B2" s="985" t="s">
        <v>0</v>
      </c>
      <c r="C2" s="1020" t="s">
        <v>1</v>
      </c>
      <c r="D2" s="988" t="s">
        <v>91</v>
      </c>
      <c r="E2" s="970" t="s">
        <v>92</v>
      </c>
      <c r="F2" s="971"/>
      <c r="G2" s="971"/>
      <c r="H2" s="971"/>
      <c r="I2" s="971"/>
      <c r="J2" s="972"/>
      <c r="K2" s="970" t="s">
        <v>93</v>
      </c>
      <c r="L2" s="971"/>
      <c r="M2" s="971"/>
      <c r="N2" s="971"/>
      <c r="O2" s="971"/>
      <c r="P2" s="972"/>
      <c r="Q2" s="973" t="s">
        <v>16</v>
      </c>
      <c r="R2" s="971"/>
      <c r="S2" s="971"/>
      <c r="T2" s="971"/>
      <c r="U2" s="971"/>
      <c r="V2" s="972"/>
      <c r="W2" s="1118" t="s">
        <v>304</v>
      </c>
      <c r="X2" s="1119"/>
      <c r="Y2" s="1120"/>
      <c r="Z2" s="974" t="s">
        <v>19</v>
      </c>
      <c r="AA2" s="977" t="s">
        <v>219</v>
      </c>
      <c r="AB2" s="1004" t="s">
        <v>8</v>
      </c>
      <c r="AC2" s="961"/>
      <c r="AD2" s="962"/>
      <c r="AE2" s="961"/>
      <c r="AF2" s="962"/>
      <c r="AG2" s="961"/>
      <c r="AH2" s="996"/>
      <c r="AI2" s="962"/>
      <c r="AJ2" s="961"/>
      <c r="AK2" s="962"/>
    </row>
    <row r="3" spans="1:37" s="345" customFormat="1" ht="12.75" customHeight="1" thickBot="1" x14ac:dyDescent="0.25">
      <c r="A3" s="983"/>
      <c r="B3" s="986"/>
      <c r="C3" s="1021"/>
      <c r="D3" s="989"/>
      <c r="E3" s="965">
        <v>1</v>
      </c>
      <c r="F3" s="966"/>
      <c r="G3" s="980" t="s">
        <v>2</v>
      </c>
      <c r="H3" s="998">
        <v>2</v>
      </c>
      <c r="I3" s="966"/>
      <c r="J3" s="1023" t="s">
        <v>2</v>
      </c>
      <c r="K3" s="965">
        <v>3</v>
      </c>
      <c r="L3" s="966"/>
      <c r="M3" s="980" t="s">
        <v>2</v>
      </c>
      <c r="N3" s="998">
        <v>4</v>
      </c>
      <c r="O3" s="966"/>
      <c r="P3" s="1018" t="s">
        <v>2</v>
      </c>
      <c r="Q3" s="965">
        <v>5</v>
      </c>
      <c r="R3" s="966"/>
      <c r="S3" s="980" t="s">
        <v>2</v>
      </c>
      <c r="T3" s="998">
        <v>6</v>
      </c>
      <c r="U3" s="966"/>
      <c r="V3" s="1007" t="s">
        <v>2</v>
      </c>
      <c r="W3" s="998">
        <v>7</v>
      </c>
      <c r="X3" s="966"/>
      <c r="Y3" s="1112" t="s">
        <v>2</v>
      </c>
      <c r="Z3" s="975"/>
      <c r="AA3" s="978"/>
      <c r="AB3" s="1005"/>
      <c r="AC3" s="963"/>
      <c r="AD3" s="964"/>
      <c r="AE3" s="963"/>
      <c r="AF3" s="964"/>
      <c r="AG3" s="963"/>
      <c r="AH3" s="997"/>
      <c r="AI3" s="964"/>
      <c r="AJ3" s="963"/>
      <c r="AK3" s="964"/>
    </row>
    <row r="4" spans="1:37" s="345" customFormat="1" ht="102.75" thickBot="1" x14ac:dyDescent="0.25">
      <c r="A4" s="984"/>
      <c r="B4" s="987"/>
      <c r="C4" s="1022"/>
      <c r="D4" s="990"/>
      <c r="E4" s="169" t="s">
        <v>4</v>
      </c>
      <c r="F4" s="120" t="s">
        <v>10</v>
      </c>
      <c r="G4" s="981"/>
      <c r="H4" s="341" t="s">
        <v>4</v>
      </c>
      <c r="I4" s="120" t="s">
        <v>10</v>
      </c>
      <c r="J4" s="1024"/>
      <c r="K4" s="169" t="s">
        <v>4</v>
      </c>
      <c r="L4" s="120" t="s">
        <v>10</v>
      </c>
      <c r="M4" s="981"/>
      <c r="N4" s="341" t="s">
        <v>4</v>
      </c>
      <c r="O4" s="120" t="s">
        <v>10</v>
      </c>
      <c r="P4" s="1019"/>
      <c r="Q4" s="169" t="s">
        <v>4</v>
      </c>
      <c r="R4" s="120" t="s">
        <v>10</v>
      </c>
      <c r="S4" s="981"/>
      <c r="T4" s="341" t="s">
        <v>4</v>
      </c>
      <c r="U4" s="120" t="s">
        <v>10</v>
      </c>
      <c r="V4" s="1008"/>
      <c r="W4" s="341" t="s">
        <v>4</v>
      </c>
      <c r="X4" s="120" t="s">
        <v>10</v>
      </c>
      <c r="Y4" s="1113"/>
      <c r="Z4" s="976"/>
      <c r="AA4" s="979"/>
      <c r="AB4" s="100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09" t="s">
        <v>40</v>
      </c>
      <c r="B5" s="101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1" t="s">
        <v>22</v>
      </c>
      <c r="B6" s="992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11" t="s">
        <v>23</v>
      </c>
      <c r="B54" s="1012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13"/>
      <c r="B57" s="1014"/>
      <c r="C57" s="1014"/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1014"/>
      <c r="P57" s="1014"/>
      <c r="Q57" s="1014"/>
      <c r="R57" s="1014"/>
      <c r="S57" s="1014"/>
      <c r="T57" s="1014"/>
      <c r="U57" s="1014"/>
      <c r="V57" s="1014"/>
      <c r="W57" s="1014"/>
      <c r="X57" s="1014"/>
      <c r="Y57" s="1014"/>
      <c r="Z57" s="1014"/>
      <c r="AA57" s="1014"/>
      <c r="AB57" s="1015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16"/>
      <c r="B58" s="101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1" t="s">
        <v>39</v>
      </c>
      <c r="B59" s="99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93" t="s">
        <v>50</v>
      </c>
      <c r="B60" s="994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99" t="s">
        <v>17</v>
      </c>
      <c r="B63" s="100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1001"/>
      <c r="B66" s="1002"/>
      <c r="C66" s="1002"/>
      <c r="D66" s="1002"/>
      <c r="E66" s="1002"/>
      <c r="F66" s="1002"/>
      <c r="G66" s="1002"/>
      <c r="H66" s="1002"/>
      <c r="I66" s="1002"/>
      <c r="J66" s="1002"/>
      <c r="K66" s="1002"/>
      <c r="L66" s="1002"/>
      <c r="M66" s="1002"/>
      <c r="N66" s="1002"/>
      <c r="O66" s="1002"/>
      <c r="P66" s="1002"/>
      <c r="Q66" s="1002"/>
      <c r="R66" s="1002"/>
      <c r="S66" s="1002"/>
      <c r="T66" s="1002"/>
      <c r="U66" s="1002"/>
      <c r="V66" s="1002"/>
      <c r="W66" s="1002"/>
      <c r="X66" s="1002"/>
      <c r="Y66" s="1002"/>
      <c r="Z66" s="1002"/>
      <c r="AA66" s="1002"/>
      <c r="AB66" s="100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25" t="s">
        <v>78</v>
      </c>
      <c r="B67" s="1026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40" t="s">
        <v>305</v>
      </c>
      <c r="B68" s="1041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1040" t="s">
        <v>287</v>
      </c>
      <c r="B73" s="1114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1031" t="s">
        <v>306</v>
      </c>
      <c r="B79" s="1117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1040" t="s">
        <v>110</v>
      </c>
      <c r="B84" s="1114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15"/>
      <c r="B89" s="1116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34"/>
      <c r="B90" s="1035"/>
      <c r="C90" s="1035"/>
      <c r="D90" s="1035"/>
      <c r="E90" s="1035"/>
      <c r="F90" s="1035"/>
      <c r="G90" s="1035"/>
      <c r="H90" s="1035"/>
      <c r="I90" s="1035"/>
      <c r="J90" s="1035"/>
      <c r="K90" s="1035"/>
      <c r="L90" s="1035"/>
      <c r="M90" s="1035"/>
      <c r="N90" s="1035"/>
      <c r="O90" s="1035"/>
      <c r="P90" s="1035"/>
      <c r="Q90" s="1035"/>
      <c r="R90" s="1035"/>
      <c r="S90" s="1035"/>
      <c r="T90" s="1035"/>
      <c r="U90" s="1035"/>
      <c r="V90" s="1035"/>
      <c r="W90" s="1035"/>
      <c r="X90" s="1035"/>
      <c r="Y90" s="1035"/>
      <c r="Z90" s="1035"/>
      <c r="AA90" s="1035"/>
      <c r="AB90" s="1036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37" t="s">
        <v>18</v>
      </c>
      <c r="B91" s="1038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93" t="s">
        <v>33</v>
      </c>
      <c r="B93" s="1039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16" t="s">
        <v>20</v>
      </c>
      <c r="B95" s="101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27" t="s">
        <v>27</v>
      </c>
      <c r="B99" s="1028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29" t="s">
        <v>76</v>
      </c>
      <c r="B100" s="1030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GM 2014-2017</vt:lpstr>
      <vt:lpstr>GM 2013-2016</vt:lpstr>
      <vt:lpstr>KM 2015-2019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'KM 2015-2019'!Nyomtatási_terület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2015-06-10T09:45:00Z</cp:lastPrinted>
  <dcterms:created xsi:type="dcterms:W3CDTF">2006-03-16T06:37:00Z</dcterms:created>
  <dcterms:modified xsi:type="dcterms:W3CDTF">2016-07-15T09:15:00Z</dcterms:modified>
</cp:coreProperties>
</file>