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0" windowWidth="28800" windowHeight="12585" firstSheet="1" activeTab="1"/>
  </bookViews>
  <sheets>
    <sheet name="Ginf MSC változások" sheetId="1" state="hidden" r:id="rId1"/>
    <sheet name="Esti MSc" sheetId="2" r:id="rId2"/>
  </sheets>
  <definedNames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<sst xmlns="http://schemas.openxmlformats.org/spreadsheetml/2006/main" count="512" uniqueCount="295">
  <si>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</si>
  <si>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</si>
  <si>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</si>
  <si>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</si>
  <si>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</si>
  <si>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</si>
  <si>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</si>
  <si>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</si>
  <si>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</si>
  <si>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</si>
  <si>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</si>
  <si>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</si>
  <si>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</si>
  <si>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</si>
  <si>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</si>
  <si>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</si>
  <si>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</si>
  <si>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</si>
  <si>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</si>
  <si>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</si>
  <si>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</si>
  <si>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</si>
  <si>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</si>
  <si>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</si>
  <si>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</si>
  <si>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</si>
  <si>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</si>
  <si>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</si>
  <si>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</si>
  <si>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</si>
  <si>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</si>
  <si>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</si>
  <si>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</si>
  <si>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</si>
  <si>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</si>
  <si>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</si>
  <si>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</si>
  <si>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</si>
  <si>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</si>
  <si>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</si>
  <si>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</si>
  <si>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</si>
  <si>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</si>
  <si>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</si>
  <si>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</si>
  <si>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</si>
  <si>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</si>
  <si>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</si>
  <si>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</si>
  <si>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</si>
  <si>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</si>
  <si>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</si>
  <si>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</si>
  <si>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</si>
  <si>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</si>
  <si>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</si>
  <si>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</si>
  <si>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</si>
  <si>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</si>
  <si>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</si>
  <si>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</si>
  <si>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</si>
  <si>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</si>
  <si>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</si>
  <si>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</si>
  <si>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</si>
  <si>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</si>
  <si>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</si>
  <si>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</si>
  <si>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</si>
  <si>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</si>
  <si>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</si>
  <si>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</si>
  <si>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</si>
  <si>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</si>
  <si>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</si>
  <si>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</si>
  <si>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</si>
  <si>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</si>
  <si>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</si>
  <si>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</si>
  <si>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</si>
  <si>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</si>
  <si>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</si>
  <si>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</si>
  <si>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</si>
  <si>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</si>
  <si>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</si>
  <si>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</si>
  <si>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</si>
  <si>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</si>
  <si>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</si>
  <si>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</si>
  <si>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</si>
  <si>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</si>
  <si>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</si>
  <si>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</si>
  <si>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</si>
  <si>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</si>
  <si>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</si>
  <si>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</si>
  <si>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</si>
  <si>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</si>
  <si>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</si>
  <si>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</si>
  <si>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</si>
  <si>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</si>
  <si>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</si>
  <si>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</si>
  <si>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</si>
  <si>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</si>
  <si>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</si>
  <si>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</si>
  <si>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</si>
  <si>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</si>
  <si>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</si>
  <si>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</si>
  <si>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</si>
  <si>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</si>
  <si>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</si>
  <si>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</si>
  <si>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</si>
  <si>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</si>
  <si>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</si>
  <si>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</si>
  <si>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</si>
  <si>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</si>
  <si>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</si>
  <si>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</si>
  <si>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</si>
  <si>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</si>
  <si>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</si>
  <si>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</si>
  <si>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</si>
  <si>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</si>
  <si>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</si>
  <si>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</si>
  <si>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</si>
  <si>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</si>
  <si>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</si>
  <si>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</si>
  <si>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</si>
  <si>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</si>
  <si>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</si>
  <si>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</si>
  <si>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</si>
  <si>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</si>
  <si>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</si>
  <si>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</si>
  <si>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</si>
  <si>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</si>
  <si>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</si>
  <si>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</si>
  <si>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</si>
  <si>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</si>
  <si>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</si>
  <si>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</si>
  <si>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</si>
  <si>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</si>
  <si>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</si>
  <si>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</si>
  <si>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Számon-kérés</t>
  </si>
  <si>
    <t>I. évfolyam</t>
  </si>
  <si>
    <t>II. évfolyam</t>
  </si>
  <si>
    <t>Összesen</t>
  </si>
  <si>
    <t>Szakszeminárium, szakdolgozat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</si>
  <si>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</si>
  <si>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</si>
  <si>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</si>
  <si>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</si>
  <si>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</si>
  <si>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</si>
  <si>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</si>
  <si>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</si>
  <si>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</si>
  <si>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</si>
  <si>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</si>
  <si>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</si>
  <si>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</si>
  <si>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</si>
  <si>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</si>
  <si>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</si>
  <si>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</si>
  <si>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</si>
  <si>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</si>
  <si>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</si>
  <si>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</si>
  <si>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</si>
  <si>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</si>
  <si>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</si>
  <si>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</si>
  <si>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</si>
  <si>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</si>
  <si>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</si>
  <si>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</si>
  <si>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</si>
  <si>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</si>
  <si>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</si>
  <si>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</si>
  <si>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Ekvivalens tárgy</t>
  </si>
  <si>
    <t>Előkövetelmény (tantárgy neve és kódja)</t>
  </si>
  <si>
    <t>Kód</t>
  </si>
  <si>
    <t>Név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</si>
  <si>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</si>
  <si>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</si>
  <si>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</si>
  <si>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</si>
  <si>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</si>
  <si>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Írásbeli</t>
  </si>
  <si>
    <t xml:space="preserve">Urbán Ágnes </t>
  </si>
  <si>
    <t>Informatikai biztonság</t>
  </si>
  <si>
    <t>IT governance</t>
  </si>
  <si>
    <t>Szakmai gyakorlat</t>
  </si>
  <si>
    <t>A szakmai gyakorlat kritériumtárgyként szerepel, melynek teljesítése a  szakmai gyakorlat szabályok szerint történhet. A szakmai gyakorlat az abszolutórium része.</t>
  </si>
  <si>
    <t>Kritérium tárgyak</t>
  </si>
  <si>
    <t>Kritérium tárgy (Szakmai gyakorlat)</t>
  </si>
  <si>
    <t>KR</t>
  </si>
  <si>
    <t>Informatikai intézet</t>
  </si>
  <si>
    <t>Enterprise architecture</t>
  </si>
  <si>
    <t>Gazdaságtan és szabályozás</t>
  </si>
  <si>
    <t>Szervezeti információrendszerek</t>
  </si>
  <si>
    <t>Választható blokk (3 tárgy)</t>
  </si>
  <si>
    <t>Szervezet- és vezetéselmélet</t>
  </si>
  <si>
    <t>Kötelező szakmai tárgyak</t>
  </si>
  <si>
    <t>Rendszerfejlesztés</t>
  </si>
  <si>
    <t>E-kereskedelem / Infokommunikáció</t>
  </si>
  <si>
    <t>Szintetizáló tárgyak</t>
  </si>
  <si>
    <t>IT kockázatmenedzsment és IT audit</t>
  </si>
  <si>
    <t>IT vezetői képességek fejlesztése</t>
  </si>
  <si>
    <t>Szakmai választható (3 tárgy)</t>
  </si>
  <si>
    <t>Haladó IT megoldások</t>
  </si>
  <si>
    <t>Szabadon választható tárgy teljesítése összesen min. 10 kredit értékben szükséges, tetszőleges félévben (javasolt a IV. félévben).</t>
  </si>
  <si>
    <t>Csáki Csaba</t>
  </si>
  <si>
    <t>Számítástudományi Tsz</t>
  </si>
  <si>
    <t>Kardkovács Zsolt</t>
  </si>
  <si>
    <t>Számvitel I</t>
  </si>
  <si>
    <t>Kvantitatív  módszerek</t>
  </si>
  <si>
    <t>Balogh Zsolt</t>
  </si>
  <si>
    <t>2IR32EAK21S</t>
  </si>
  <si>
    <t>2SZ31EAK06S</t>
  </si>
  <si>
    <t>2IR32EAK22S</t>
  </si>
  <si>
    <t>4ST14EAK01S</t>
  </si>
  <si>
    <t>2BE52LAK02S</t>
  </si>
  <si>
    <t>2VE81EAK01S</t>
  </si>
  <si>
    <t>2VE81EAK09S</t>
  </si>
  <si>
    <t>2SA53EAK01S</t>
  </si>
  <si>
    <t>2SZ31EAK01S</t>
  </si>
  <si>
    <t>2SZ31EAK03S</t>
  </si>
  <si>
    <t>2SZ31EAK02S</t>
  </si>
  <si>
    <t>2LK94EAK01S</t>
  </si>
  <si>
    <t>2IR32EAK26S</t>
  </si>
  <si>
    <t>2IR32EAK27S</t>
  </si>
  <si>
    <t>2SZ31EAK04S</t>
  </si>
  <si>
    <t>2EB34EAK03S</t>
  </si>
  <si>
    <t>2EB34EAK04S</t>
  </si>
  <si>
    <t>esti  Gazdaságinformatikus (MSc) mesterszak operatív tanterve - 2016 / 17 / I. félévben kezdett</t>
  </si>
  <si>
    <t>Melega Tiborné</t>
  </si>
  <si>
    <t>Dr. Antal Zsuzsanna</t>
  </si>
  <si>
    <t>Joó Ágnes</t>
  </si>
  <si>
    <t>Vállalati pénzügyek I.</t>
  </si>
  <si>
    <t>Fazakas Gergely</t>
  </si>
  <si>
    <t>Dr. Hortoványi Lilla</t>
  </si>
  <si>
    <t>Vezetés és Stratégia Tsz.</t>
  </si>
  <si>
    <t>Befektetések és Vállalati Pénzügy Tsz.</t>
  </si>
  <si>
    <t>Vezetés és Szervezés Tsz.</t>
  </si>
  <si>
    <t>Statisztika Tsz.</t>
  </si>
  <si>
    <t>2IR32EAK17M</t>
  </si>
  <si>
    <t>2IR32EAK16M</t>
  </si>
  <si>
    <t>Értékteremtő folyamatok</t>
  </si>
  <si>
    <t>2VL60EAV01S</t>
  </si>
  <si>
    <t>4GP02EAV01S</t>
  </si>
  <si>
    <t>Gazdaságpolitika és irányítás</t>
  </si>
  <si>
    <t>Gazdaságpolitika Tsz.</t>
  </si>
  <si>
    <t>Logisztika és Ellátási Lánc Menedzsment Tsz.</t>
  </si>
  <si>
    <t>Vörösmarty Gyöngyike</t>
  </si>
  <si>
    <t>Bod Péter Ákos</t>
  </si>
  <si>
    <t>1. az előtanulmányi rendet,</t>
  </si>
  <si>
    <t>2. tantárgyak meghirdetésének félévét.</t>
  </si>
  <si>
    <t>2VE81EAK12S</t>
  </si>
  <si>
    <t>2SP72EAV02S</t>
  </si>
  <si>
    <t>Vállalkozástan a gyakorlatban</t>
  </si>
  <si>
    <t>Szervezeti magatartás</t>
  </si>
  <si>
    <t>2VE81EAK05S</t>
  </si>
  <si>
    <t>Szervezeti Magatartás Tsz.</t>
  </si>
  <si>
    <t>Primecz Henriett</t>
  </si>
  <si>
    <t>Bálint András</t>
  </si>
  <si>
    <t>Kisvállalkozás-fejlesztési Központ</t>
  </si>
  <si>
    <t xml:space="preserve">Szabó Zoltán </t>
  </si>
  <si>
    <t>specializációválasztáskor</t>
  </si>
  <si>
    <t>specializációválasztáshoz szükséges tárgyak (az összes kötelező tárgy mellett)</t>
  </si>
  <si>
    <t>(1) A komplex vizsgát a választott szak vagy specializáció (amelyik szakon nincs specializáció, ott a differenciált szakmai ismeretek) kötelező és/vagy kötelezően választható tárgyai alkotják.</t>
  </si>
  <si>
    <t>A szak és a specializáció (vagy differenciált szakmai ismeretek) kötelező tárgyakból legalább 3,00 kreditekkel súlyozott tanulmányi átlag elérése</t>
  </si>
  <si>
    <t xml:space="preserve"> komplex vizsgán ad számot a specializációval kapcsolatos ismereteiről, valamint</t>
  </si>
  <si>
    <t>Differenciált szakmai ismeretek blokk</t>
  </si>
  <si>
    <t>2IR32EAK18M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</si>
</sst>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0.0"/>
    <numFmt numFmtId="177" formatCode="[$-40E]yyyy\.\ mmmm\ d\."/>
    <numFmt numFmtId="178" formatCode="[$¥€-2]\ #\ ##,000_);[Red]\([$€-2]\ #\ ##,000\)"/>
  </numFmts>
  <fonts count="6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525659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32" borderId="13" xfId="0" applyFont="1" applyFill="1" applyBorder="1" applyAlignment="1">
      <alignment/>
    </xf>
    <xf numFmtId="0" fontId="10" fillId="32" borderId="10" xfId="43" applyFill="1" applyBorder="1" applyAlignment="1" applyProtection="1">
      <alignment wrapText="1"/>
      <protection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5" fillId="32" borderId="10" xfId="43" applyFont="1" applyFill="1" applyBorder="1" applyAlignment="1" applyProtection="1">
      <alignment wrapText="1"/>
      <protection/>
    </xf>
    <xf numFmtId="0" fontId="14" fillId="32" borderId="10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0" fontId="14" fillId="32" borderId="14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0" fillId="33" borderId="10" xfId="43" applyFill="1" applyBorder="1" applyAlignment="1" applyProtection="1">
      <alignment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6" fillId="34" borderId="20" xfId="58" applyFont="1" applyFill="1" applyBorder="1" applyAlignment="1">
      <alignment vertical="center"/>
      <protection/>
    </xf>
    <xf numFmtId="0" fontId="19" fillId="34" borderId="21" xfId="0" applyFont="1" applyFill="1" applyBorder="1" applyAlignment="1">
      <alignment vertical="center"/>
    </xf>
    <xf numFmtId="0" fontId="6" fillId="34" borderId="21" xfId="58" applyFont="1" applyFill="1" applyBorder="1" applyAlignment="1">
      <alignment horizontal="center" vertical="center"/>
      <protection/>
    </xf>
    <xf numFmtId="0" fontId="6" fillId="34" borderId="22" xfId="58" applyFont="1" applyFill="1" applyBorder="1" applyAlignment="1">
      <alignment horizontal="center" vertical="center"/>
      <protection/>
    </xf>
    <xf numFmtId="0" fontId="6" fillId="34" borderId="20" xfId="58" applyFont="1" applyFill="1" applyBorder="1" applyAlignment="1">
      <alignment horizontal="center" vertical="center"/>
      <protection/>
    </xf>
    <xf numFmtId="0" fontId="6" fillId="34" borderId="23" xfId="58" applyFont="1" applyFill="1" applyBorder="1" applyAlignment="1">
      <alignment horizontal="center" vertical="center"/>
      <protection/>
    </xf>
    <xf numFmtId="0" fontId="4" fillId="34" borderId="21" xfId="58" applyFont="1" applyFill="1" applyBorder="1" applyAlignment="1">
      <alignment horizontal="center" vertical="center"/>
      <protection/>
    </xf>
    <xf numFmtId="0" fontId="6" fillId="34" borderId="21" xfId="58" applyFont="1" applyFill="1" applyBorder="1" applyAlignment="1">
      <alignment horizontal="center" vertical="center" shrinkToFit="1"/>
      <protection/>
    </xf>
    <xf numFmtId="0" fontId="4" fillId="34" borderId="23" xfId="58" applyFont="1" applyFill="1" applyBorder="1" applyAlignment="1">
      <alignment horizontal="center" vertical="center" shrinkToFit="1"/>
      <protection/>
    </xf>
    <xf numFmtId="0" fontId="19" fillId="34" borderId="24" xfId="58" applyFont="1" applyFill="1" applyBorder="1" applyAlignment="1">
      <alignment horizontal="center" vertical="center" shrinkToFit="1"/>
      <protection/>
    </xf>
    <xf numFmtId="0" fontId="0" fillId="34" borderId="25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9" fillId="34" borderId="21" xfId="0" applyFont="1" applyFill="1" applyBorder="1" applyAlignment="1">
      <alignment wrapText="1"/>
    </xf>
    <xf numFmtId="0" fontId="0" fillId="34" borderId="2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5" xfId="0" applyFont="1" applyFill="1" applyBorder="1" applyAlignment="1">
      <alignment wrapText="1"/>
    </xf>
    <xf numFmtId="0" fontId="0" fillId="35" borderId="12" xfId="0" applyFont="1" applyFill="1" applyBorder="1" applyAlignment="1">
      <alignment wrapText="1"/>
    </xf>
    <xf numFmtId="0" fontId="19" fillId="34" borderId="24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28" xfId="0" applyFont="1" applyFill="1" applyBorder="1" applyAlignment="1">
      <alignment wrapText="1"/>
    </xf>
    <xf numFmtId="0" fontId="0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vertical="center"/>
    </xf>
    <xf numFmtId="49" fontId="0" fillId="36" borderId="0" xfId="0" applyNumberFormat="1" applyFont="1" applyFill="1" applyBorder="1" applyAlignment="1">
      <alignment vertical="center"/>
    </xf>
    <xf numFmtId="0" fontId="0" fillId="36" borderId="0" xfId="0" applyFont="1" applyFill="1" applyBorder="1" applyAlignment="1">
      <alignment vertical="center" shrinkToFit="1"/>
    </xf>
    <xf numFmtId="0" fontId="9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shrinkToFit="1"/>
    </xf>
    <xf numFmtId="0" fontId="8" fillId="36" borderId="0" xfId="0" applyFont="1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shrinkToFit="1"/>
    </xf>
    <xf numFmtId="0" fontId="4" fillId="36" borderId="0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/>
    </xf>
    <xf numFmtId="0" fontId="0" fillId="34" borderId="30" xfId="0" applyFont="1" applyFill="1" applyBorder="1" applyAlignment="1">
      <alignment wrapText="1"/>
    </xf>
    <xf numFmtId="0" fontId="0" fillId="34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0" fillId="34" borderId="34" xfId="0" applyFont="1" applyFill="1" applyBorder="1" applyAlignment="1">
      <alignment vertical="center"/>
    </xf>
    <xf numFmtId="0" fontId="19" fillId="34" borderId="35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/>
    </xf>
    <xf numFmtId="0" fontId="0" fillId="37" borderId="38" xfId="0" applyFont="1" applyFill="1" applyBorder="1" applyAlignment="1">
      <alignment/>
    </xf>
    <xf numFmtId="0" fontId="10" fillId="37" borderId="39" xfId="43" applyFill="1" applyBorder="1" applyAlignment="1" applyProtection="1">
      <alignment wrapText="1"/>
      <protection/>
    </xf>
    <xf numFmtId="0" fontId="0" fillId="37" borderId="39" xfId="0" applyFont="1" applyFill="1" applyBorder="1" applyAlignment="1">
      <alignment horizontal="center"/>
    </xf>
    <xf numFmtId="0" fontId="0" fillId="37" borderId="39" xfId="0" applyFont="1" applyFill="1" applyBorder="1" applyAlignment="1">
      <alignment wrapText="1"/>
    </xf>
    <xf numFmtId="0" fontId="0" fillId="37" borderId="4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23" fillId="0" borderId="0" xfId="0" applyFont="1" applyFill="1" applyBorder="1" applyAlignment="1">
      <alignment vertical="center"/>
    </xf>
    <xf numFmtId="0" fontId="19" fillId="34" borderId="21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 wrapText="1"/>
    </xf>
    <xf numFmtId="0" fontId="0" fillId="38" borderId="16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18" xfId="58" applyFont="1" applyFill="1" applyBorder="1" applyAlignment="1">
      <alignment horizontal="center" vertical="center" wrapText="1" shrinkToFit="1"/>
      <protection/>
    </xf>
    <xf numFmtId="0" fontId="0" fillId="38" borderId="15" xfId="58" applyFont="1" applyFill="1" applyBorder="1" applyAlignment="1">
      <alignment horizontal="center" vertical="center" wrapText="1" shrinkToFit="1"/>
      <protection/>
    </xf>
    <xf numFmtId="0" fontId="0" fillId="38" borderId="16" xfId="58" applyFont="1" applyFill="1" applyBorder="1" applyAlignment="1">
      <alignment horizontal="center" vertical="center" wrapText="1" shrinkToFit="1"/>
      <protection/>
    </xf>
    <xf numFmtId="0" fontId="0" fillId="38" borderId="27" xfId="58" applyFont="1" applyFill="1" applyBorder="1" applyAlignment="1">
      <alignment horizontal="center" vertical="center" wrapText="1" shrinkToFit="1"/>
      <protection/>
    </xf>
    <xf numFmtId="0" fontId="0" fillId="38" borderId="19" xfId="0" applyFont="1" applyFill="1" applyBorder="1" applyAlignment="1">
      <alignment wrapText="1"/>
    </xf>
    <xf numFmtId="0" fontId="13" fillId="38" borderId="41" xfId="0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0" fillId="38" borderId="14" xfId="0" applyFont="1" applyFill="1" applyBorder="1" applyAlignment="1">
      <alignment vertical="center"/>
    </xf>
    <xf numFmtId="0" fontId="0" fillId="38" borderId="0" xfId="0" applyFont="1" applyFill="1" applyBorder="1" applyAlignment="1">
      <alignment/>
    </xf>
    <xf numFmtId="0" fontId="23" fillId="38" borderId="0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4" fillId="0" borderId="16" xfId="0" applyFont="1" applyBorder="1" applyAlignment="1">
      <alignment vertical="top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4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36" borderId="19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left" vertical="center" textRotation="90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7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textRotation="90"/>
    </xf>
    <xf numFmtId="0" fontId="4" fillId="34" borderId="48" xfId="0" applyFont="1" applyFill="1" applyBorder="1" applyAlignment="1">
      <alignment horizontal="center" vertical="center" textRotation="90"/>
    </xf>
    <xf numFmtId="0" fontId="4" fillId="34" borderId="49" xfId="0" applyFont="1" applyFill="1" applyBorder="1" applyAlignment="1">
      <alignment horizontal="left" vertical="center" textRotation="90"/>
    </xf>
    <xf numFmtId="0" fontId="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_1ginf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IR32NDK09M" TargetMode="External" /><Relationship Id="rId2" Type="http://schemas.openxmlformats.org/officeDocument/2006/relationships/hyperlink" Target="http://tantargy.uni-corvinus.hu/2IR32NDK10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55">
      <selection activeCell="A1" sqref="A1:O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11.421875" style="3" customWidth="1"/>
  </cols>
  <sheetData>
    <row r="1" spans="1:15" s="10" customFormat="1" ht="19.5" customHeight="1" thickBot="1">
      <c r="A1" s="259" t="s">
        <v>158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1"/>
    </row>
    <row r="2" spans="1:15" s="1" customFormat="1" ht="15.75" customHeight="1">
      <c r="A2" s="276" t="s">
        <v>1</v>
      </c>
      <c r="B2" s="271" t="s">
        <v>0</v>
      </c>
      <c r="C2" s="271" t="s">
        <v>2</v>
      </c>
      <c r="D2" s="264" t="s">
        <v>87</v>
      </c>
      <c r="E2" s="266" t="s">
        <v>5</v>
      </c>
      <c r="F2" s="267"/>
      <c r="G2" s="267"/>
      <c r="H2" s="268"/>
      <c r="I2" s="266" t="s">
        <v>5</v>
      </c>
      <c r="J2" s="267"/>
      <c r="K2" s="267"/>
      <c r="L2" s="268"/>
      <c r="M2" s="269" t="s">
        <v>3</v>
      </c>
      <c r="N2" s="271" t="s">
        <v>4</v>
      </c>
      <c r="O2" s="262" t="s">
        <v>6</v>
      </c>
    </row>
    <row r="3" spans="1:15" s="1" customFormat="1" ht="11.25">
      <c r="A3" s="277"/>
      <c r="B3" s="272"/>
      <c r="C3" s="272"/>
      <c r="D3" s="265"/>
      <c r="E3" s="273">
        <v>1</v>
      </c>
      <c r="F3" s="274"/>
      <c r="G3" s="274">
        <v>2</v>
      </c>
      <c r="H3" s="275"/>
      <c r="I3" s="273">
        <v>3</v>
      </c>
      <c r="J3" s="274"/>
      <c r="K3" s="274">
        <v>4</v>
      </c>
      <c r="L3" s="275"/>
      <c r="M3" s="270"/>
      <c r="N3" s="272"/>
      <c r="O3" s="263"/>
    </row>
    <row r="4" spans="1:15" s="1" customFormat="1" ht="11.25">
      <c r="A4" s="277"/>
      <c r="B4" s="272"/>
      <c r="C4" s="272"/>
      <c r="D4" s="265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70"/>
      <c r="N4" s="272"/>
      <c r="O4" s="263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I3:J3"/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1"/>
  <sheetViews>
    <sheetView tabSelected="1" zoomScalePageLayoutView="0" workbookViewId="0" topLeftCell="A25">
      <selection activeCell="A41" sqref="A41"/>
    </sheetView>
  </sheetViews>
  <sheetFormatPr defaultColWidth="11.42187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21.00390625" style="2" customWidth="1"/>
    <col min="19" max="19" width="39.421875" style="3" customWidth="1"/>
    <col min="20" max="23" width="11.421875" style="3" hidden="1" customWidth="1"/>
    <col min="24" max="24" width="10.28125" style="3" customWidth="1"/>
    <col min="25" max="25" width="11.421875" style="3" customWidth="1"/>
    <col min="26" max="27" width="13.00390625" style="3" hidden="1" customWidth="1"/>
    <col min="28" max="16384" width="11.421875" style="3" customWidth="1"/>
  </cols>
  <sheetData>
    <row r="1" spans="1:19" s="10" customFormat="1" ht="19.5" customHeight="1" thickBot="1">
      <c r="A1" s="309" t="s">
        <v>255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  <c r="R1" s="310"/>
      <c r="S1" s="312"/>
    </row>
    <row r="2" spans="1:27" s="1" customFormat="1" ht="15.75" customHeight="1" thickBot="1">
      <c r="A2" s="276" t="s">
        <v>1</v>
      </c>
      <c r="B2" s="271" t="s">
        <v>0</v>
      </c>
      <c r="C2" s="315" t="s">
        <v>2</v>
      </c>
      <c r="D2" s="318" t="s">
        <v>161</v>
      </c>
      <c r="E2" s="305" t="s">
        <v>162</v>
      </c>
      <c r="F2" s="306"/>
      <c r="G2" s="306"/>
      <c r="H2" s="306"/>
      <c r="I2" s="306"/>
      <c r="J2" s="307"/>
      <c r="K2" s="305" t="s">
        <v>163</v>
      </c>
      <c r="L2" s="306"/>
      <c r="M2" s="306"/>
      <c r="N2" s="306"/>
      <c r="O2" s="306"/>
      <c r="P2" s="307"/>
      <c r="Q2" s="299" t="s">
        <v>164</v>
      </c>
      <c r="R2" s="296" t="s">
        <v>4</v>
      </c>
      <c r="S2" s="262" t="s">
        <v>6</v>
      </c>
      <c r="T2" s="280" t="s">
        <v>199</v>
      </c>
      <c r="U2" s="281"/>
      <c r="V2" s="280" t="s">
        <v>200</v>
      </c>
      <c r="W2" s="281"/>
      <c r="X2" s="280" t="s">
        <v>173</v>
      </c>
      <c r="Y2" s="281"/>
      <c r="Z2" s="280" t="s">
        <v>288</v>
      </c>
      <c r="AA2" s="281"/>
    </row>
    <row r="3" spans="1:27" s="1" customFormat="1" ht="26.25" customHeight="1">
      <c r="A3" s="277"/>
      <c r="B3" s="272"/>
      <c r="C3" s="316"/>
      <c r="D3" s="319"/>
      <c r="E3" s="292">
        <v>1</v>
      </c>
      <c r="F3" s="293"/>
      <c r="G3" s="294" t="s">
        <v>3</v>
      </c>
      <c r="H3" s="293">
        <v>2</v>
      </c>
      <c r="I3" s="293"/>
      <c r="J3" s="278" t="s">
        <v>3</v>
      </c>
      <c r="K3" s="292">
        <v>3</v>
      </c>
      <c r="L3" s="293"/>
      <c r="M3" s="294" t="s">
        <v>3</v>
      </c>
      <c r="N3" s="293">
        <v>4</v>
      </c>
      <c r="O3" s="293"/>
      <c r="P3" s="278" t="s">
        <v>3</v>
      </c>
      <c r="Q3" s="300"/>
      <c r="R3" s="297"/>
      <c r="S3" s="263"/>
      <c r="T3" s="282"/>
      <c r="U3" s="283"/>
      <c r="V3" s="282"/>
      <c r="W3" s="283"/>
      <c r="X3" s="282"/>
      <c r="Y3" s="283"/>
      <c r="Z3" s="282"/>
      <c r="AA3" s="283"/>
    </row>
    <row r="4" spans="1:27" s="1" customFormat="1" ht="13.5" thickBot="1">
      <c r="A4" s="313"/>
      <c r="B4" s="314"/>
      <c r="C4" s="317"/>
      <c r="D4" s="320"/>
      <c r="E4" s="135" t="s">
        <v>8</v>
      </c>
      <c r="F4" s="136" t="s">
        <v>9</v>
      </c>
      <c r="G4" s="295"/>
      <c r="H4" s="136" t="s">
        <v>8</v>
      </c>
      <c r="I4" s="136" t="s">
        <v>9</v>
      </c>
      <c r="J4" s="279"/>
      <c r="K4" s="135" t="s">
        <v>8</v>
      </c>
      <c r="L4" s="136" t="s">
        <v>9</v>
      </c>
      <c r="M4" s="295"/>
      <c r="N4" s="136" t="s">
        <v>8</v>
      </c>
      <c r="O4" s="136" t="s">
        <v>9</v>
      </c>
      <c r="P4" s="279"/>
      <c r="Q4" s="301"/>
      <c r="R4" s="298"/>
      <c r="S4" s="308"/>
      <c r="T4" s="284"/>
      <c r="U4" s="285"/>
      <c r="V4" s="284"/>
      <c r="W4" s="285"/>
      <c r="X4" s="284"/>
      <c r="Y4" s="285"/>
      <c r="Z4" s="284"/>
      <c r="AA4" s="285"/>
    </row>
    <row r="5" spans="1:27" ht="90" thickBot="1">
      <c r="A5" s="196"/>
      <c r="B5" s="197" t="s">
        <v>123</v>
      </c>
      <c r="C5" s="198"/>
      <c r="D5" s="199"/>
      <c r="E5" s="200"/>
      <c r="F5" s="198"/>
      <c r="G5" s="201"/>
      <c r="H5" s="198"/>
      <c r="I5" s="198"/>
      <c r="J5" s="202"/>
      <c r="K5" s="200"/>
      <c r="L5" s="198"/>
      <c r="M5" s="198"/>
      <c r="N5" s="198"/>
      <c r="O5" s="199"/>
      <c r="P5" s="203"/>
      <c r="Q5" s="204">
        <f>Q6+Q10</f>
        <v>30</v>
      </c>
      <c r="R5" s="205"/>
      <c r="S5" s="206"/>
      <c r="T5" s="168" t="s">
        <v>201</v>
      </c>
      <c r="U5" s="169" t="s">
        <v>202</v>
      </c>
      <c r="V5" s="168" t="s">
        <v>201</v>
      </c>
      <c r="W5" s="169" t="s">
        <v>202</v>
      </c>
      <c r="X5" s="170" t="s">
        <v>205</v>
      </c>
      <c r="Y5" s="171" t="s">
        <v>203</v>
      </c>
      <c r="Z5" s="170" t="s">
        <v>289</v>
      </c>
      <c r="AA5" s="171" t="s">
        <v>204</v>
      </c>
    </row>
    <row r="6" spans="1:27" ht="12.75">
      <c r="A6" s="97"/>
      <c r="B6" s="103" t="s">
        <v>14</v>
      </c>
      <c r="C6" s="98"/>
      <c r="D6" s="99"/>
      <c r="E6" s="100"/>
      <c r="F6" s="98"/>
      <c r="G6" s="137">
        <f>SUM(G7:G9)</f>
        <v>15</v>
      </c>
      <c r="H6" s="98"/>
      <c r="I6" s="98"/>
      <c r="J6" s="101"/>
      <c r="K6" s="100"/>
      <c r="L6" s="98"/>
      <c r="M6" s="98"/>
      <c r="N6" s="98"/>
      <c r="O6" s="99"/>
      <c r="P6" s="101"/>
      <c r="Q6" s="138">
        <f>SUM(E6:P6)</f>
        <v>15</v>
      </c>
      <c r="R6" s="132"/>
      <c r="S6" s="102"/>
      <c r="T6" s="172"/>
      <c r="U6" s="173"/>
      <c r="V6" s="172"/>
      <c r="W6" s="173"/>
      <c r="X6" s="172"/>
      <c r="Y6" s="173"/>
      <c r="Z6" s="172"/>
      <c r="AA6" s="173"/>
    </row>
    <row r="7" spans="1:27" ht="15.75">
      <c r="A7" s="222" t="s">
        <v>238</v>
      </c>
      <c r="B7" s="219" t="s">
        <v>218</v>
      </c>
      <c r="C7" s="224" t="s">
        <v>7</v>
      </c>
      <c r="D7" s="227" t="s">
        <v>10</v>
      </c>
      <c r="E7" s="223">
        <v>2</v>
      </c>
      <c r="F7" s="224">
        <v>2</v>
      </c>
      <c r="G7" s="225">
        <v>5</v>
      </c>
      <c r="H7" s="224"/>
      <c r="I7" s="224"/>
      <c r="J7" s="226"/>
      <c r="K7" s="223"/>
      <c r="L7" s="224"/>
      <c r="M7" s="225"/>
      <c r="N7" s="224"/>
      <c r="O7" s="227"/>
      <c r="P7" s="96"/>
      <c r="Q7" s="116">
        <v>5</v>
      </c>
      <c r="R7" s="228" t="s">
        <v>28</v>
      </c>
      <c r="S7" s="182" t="s">
        <v>44</v>
      </c>
      <c r="T7" s="174"/>
      <c r="U7" s="175"/>
      <c r="V7" s="174"/>
      <c r="W7" s="175"/>
      <c r="X7" s="174"/>
      <c r="Y7" s="175"/>
      <c r="Z7" s="174"/>
      <c r="AA7" s="175"/>
    </row>
    <row r="8" spans="1:27" ht="15.75">
      <c r="A8" s="222" t="s">
        <v>239</v>
      </c>
      <c r="B8" s="219" t="s">
        <v>219</v>
      </c>
      <c r="C8" s="224" t="s">
        <v>7</v>
      </c>
      <c r="D8" s="227" t="s">
        <v>10</v>
      </c>
      <c r="E8" s="223">
        <v>2</v>
      </c>
      <c r="F8" s="224">
        <v>2</v>
      </c>
      <c r="G8" s="225">
        <v>5</v>
      </c>
      <c r="H8" s="224"/>
      <c r="I8" s="224"/>
      <c r="J8" s="226"/>
      <c r="K8" s="223"/>
      <c r="L8" s="224"/>
      <c r="M8" s="225"/>
      <c r="N8" s="224"/>
      <c r="O8" s="227"/>
      <c r="P8" s="96"/>
      <c r="Q8" s="116">
        <v>5</v>
      </c>
      <c r="R8" s="228" t="s">
        <v>237</v>
      </c>
      <c r="S8" s="182" t="s">
        <v>206</v>
      </c>
      <c r="T8" s="174"/>
      <c r="U8" s="175"/>
      <c r="V8" s="174"/>
      <c r="W8" s="175"/>
      <c r="X8" s="174"/>
      <c r="Y8" s="175"/>
      <c r="Z8" s="174"/>
      <c r="AA8" s="175"/>
    </row>
    <row r="9" spans="1:27" ht="15.75">
      <c r="A9" s="222" t="s">
        <v>240</v>
      </c>
      <c r="B9" s="219" t="s">
        <v>220</v>
      </c>
      <c r="C9" s="224" t="s">
        <v>7</v>
      </c>
      <c r="D9" s="227" t="s">
        <v>10</v>
      </c>
      <c r="E9" s="223">
        <v>2</v>
      </c>
      <c r="F9" s="224">
        <v>2</v>
      </c>
      <c r="G9" s="225">
        <v>5</v>
      </c>
      <c r="H9" s="224"/>
      <c r="I9" s="224"/>
      <c r="J9" s="226"/>
      <c r="K9" s="223"/>
      <c r="L9" s="224"/>
      <c r="M9" s="225"/>
      <c r="N9" s="224"/>
      <c r="O9" s="227"/>
      <c r="P9" s="96"/>
      <c r="Q9" s="116">
        <v>5</v>
      </c>
      <c r="R9" s="228" t="s">
        <v>287</v>
      </c>
      <c r="S9" s="182" t="s">
        <v>44</v>
      </c>
      <c r="T9" s="174"/>
      <c r="U9" s="175"/>
      <c r="V9" s="174"/>
      <c r="W9" s="175"/>
      <c r="X9" s="174"/>
      <c r="Y9" s="175"/>
      <c r="Z9" s="174"/>
      <c r="AA9" s="175"/>
    </row>
    <row r="10" spans="1:27" ht="12.75">
      <c r="A10" s="97"/>
      <c r="B10" s="103" t="s">
        <v>221</v>
      </c>
      <c r="C10" s="98"/>
      <c r="D10" s="99"/>
      <c r="E10" s="100"/>
      <c r="F10" s="98"/>
      <c r="G10" s="137">
        <f>SUM(G11:G13)</f>
        <v>15</v>
      </c>
      <c r="H10" s="98"/>
      <c r="I10" s="98"/>
      <c r="J10" s="139"/>
      <c r="K10" s="97"/>
      <c r="L10" s="140"/>
      <c r="M10" s="137"/>
      <c r="N10" s="140"/>
      <c r="O10" s="141"/>
      <c r="P10" s="102"/>
      <c r="Q10" s="138">
        <f>SUM(E10:P10)</f>
        <v>15</v>
      </c>
      <c r="R10" s="132"/>
      <c r="S10" s="102"/>
      <c r="T10" s="174"/>
      <c r="U10" s="175"/>
      <c r="V10" s="174"/>
      <c r="W10" s="175"/>
      <c r="X10" s="174"/>
      <c r="Y10" s="175"/>
      <c r="Z10" s="174"/>
      <c r="AA10" s="175"/>
    </row>
    <row r="11" spans="1:27" ht="15.75">
      <c r="A11" s="222" t="s">
        <v>241</v>
      </c>
      <c r="B11" s="219" t="s">
        <v>236</v>
      </c>
      <c r="C11" s="224" t="s">
        <v>7</v>
      </c>
      <c r="D11" s="227" t="s">
        <v>124</v>
      </c>
      <c r="E11" s="223">
        <v>2</v>
      </c>
      <c r="F11" s="224">
        <v>2</v>
      </c>
      <c r="G11" s="225">
        <v>5</v>
      </c>
      <c r="H11" s="224"/>
      <c r="I11" s="224"/>
      <c r="J11" s="226"/>
      <c r="K11" s="223"/>
      <c r="L11" s="224"/>
      <c r="M11" s="225"/>
      <c r="N11" s="224"/>
      <c r="O11" s="227"/>
      <c r="P11" s="96"/>
      <c r="Q11" s="116">
        <v>5</v>
      </c>
      <c r="R11" s="228" t="s">
        <v>256</v>
      </c>
      <c r="S11" s="182" t="s">
        <v>265</v>
      </c>
      <c r="T11" s="174"/>
      <c r="U11" s="175"/>
      <c r="V11" s="174"/>
      <c r="W11" s="175"/>
      <c r="X11" s="174"/>
      <c r="Y11" s="175"/>
      <c r="Z11" s="174"/>
      <c r="AA11" s="175"/>
    </row>
    <row r="12" spans="1:27" ht="15.75">
      <c r="A12" s="222" t="s">
        <v>243</v>
      </c>
      <c r="B12" s="219" t="s">
        <v>222</v>
      </c>
      <c r="C12" s="224" t="s">
        <v>92</v>
      </c>
      <c r="D12" s="227" t="s">
        <v>10</v>
      </c>
      <c r="E12" s="223">
        <v>2</v>
      </c>
      <c r="F12" s="224">
        <v>2</v>
      </c>
      <c r="G12" s="225">
        <v>5</v>
      </c>
      <c r="H12" s="224"/>
      <c r="I12" s="224"/>
      <c r="J12" s="226"/>
      <c r="K12" s="223"/>
      <c r="L12" s="224"/>
      <c r="M12" s="225"/>
      <c r="N12" s="224"/>
      <c r="O12" s="227"/>
      <c r="P12" s="96"/>
      <c r="Q12" s="116">
        <v>5</v>
      </c>
      <c r="R12" s="228" t="s">
        <v>257</v>
      </c>
      <c r="S12" s="182" t="s">
        <v>264</v>
      </c>
      <c r="T12" s="174"/>
      <c r="U12" s="175"/>
      <c r="V12" s="174"/>
      <c r="W12" s="175"/>
      <c r="X12" s="174"/>
      <c r="Y12" s="175"/>
      <c r="Z12" s="174"/>
      <c r="AA12" s="175"/>
    </row>
    <row r="13" spans="1:27" ht="15.75">
      <c r="A13" s="222" t="s">
        <v>245</v>
      </c>
      <c r="B13" s="219" t="s">
        <v>235</v>
      </c>
      <c r="C13" s="224" t="s">
        <v>92</v>
      </c>
      <c r="D13" s="227" t="s">
        <v>10</v>
      </c>
      <c r="E13" s="223">
        <v>2</v>
      </c>
      <c r="F13" s="224">
        <v>2</v>
      </c>
      <c r="G13" s="225">
        <v>5</v>
      </c>
      <c r="H13" s="224"/>
      <c r="I13" s="224"/>
      <c r="J13" s="226"/>
      <c r="K13" s="223"/>
      <c r="L13" s="224"/>
      <c r="M13" s="225"/>
      <c r="N13" s="224"/>
      <c r="O13" s="227"/>
      <c r="P13" s="96"/>
      <c r="Q13" s="116">
        <v>5</v>
      </c>
      <c r="R13" s="228" t="s">
        <v>258</v>
      </c>
      <c r="S13" s="182" t="s">
        <v>125</v>
      </c>
      <c r="T13" s="174"/>
      <c r="U13" s="175"/>
      <c r="V13" s="174"/>
      <c r="W13" s="175"/>
      <c r="X13" s="174"/>
      <c r="Y13" s="175"/>
      <c r="Z13" s="174"/>
      <c r="AA13" s="175"/>
    </row>
    <row r="14" spans="1:27" ht="15.75">
      <c r="A14" s="222" t="s">
        <v>242</v>
      </c>
      <c r="B14" s="219" t="s">
        <v>259</v>
      </c>
      <c r="C14" s="224" t="s">
        <v>92</v>
      </c>
      <c r="D14" s="227" t="s">
        <v>10</v>
      </c>
      <c r="E14" s="223">
        <v>2</v>
      </c>
      <c r="F14" s="224">
        <v>2</v>
      </c>
      <c r="G14" s="225">
        <v>5</v>
      </c>
      <c r="H14" s="224"/>
      <c r="I14" s="224"/>
      <c r="J14" s="226"/>
      <c r="K14" s="223"/>
      <c r="L14" s="224"/>
      <c r="M14" s="225"/>
      <c r="N14" s="224"/>
      <c r="O14" s="227"/>
      <c r="P14" s="96"/>
      <c r="Q14" s="116">
        <v>5</v>
      </c>
      <c r="R14" s="228" t="s">
        <v>260</v>
      </c>
      <c r="S14" s="182" t="s">
        <v>263</v>
      </c>
      <c r="T14" s="174"/>
      <c r="U14" s="175"/>
      <c r="V14" s="174"/>
      <c r="W14" s="175"/>
      <c r="X14" s="174"/>
      <c r="Y14" s="175"/>
      <c r="Z14" s="174"/>
      <c r="AA14" s="175"/>
    </row>
    <row r="15" spans="1:27" ht="16.5" thickBot="1">
      <c r="A15" s="222" t="s">
        <v>244</v>
      </c>
      <c r="B15" s="219" t="s">
        <v>18</v>
      </c>
      <c r="C15" s="224" t="s">
        <v>92</v>
      </c>
      <c r="D15" s="227" t="s">
        <v>10</v>
      </c>
      <c r="E15" s="223">
        <v>2</v>
      </c>
      <c r="F15" s="224">
        <v>2</v>
      </c>
      <c r="G15" s="225">
        <v>5</v>
      </c>
      <c r="H15" s="224"/>
      <c r="I15" s="224"/>
      <c r="J15" s="226"/>
      <c r="K15" s="223"/>
      <c r="L15" s="224"/>
      <c r="M15" s="225"/>
      <c r="N15" s="224"/>
      <c r="O15" s="227"/>
      <c r="P15" s="96"/>
      <c r="Q15" s="116">
        <v>5</v>
      </c>
      <c r="R15" s="228" t="s">
        <v>261</v>
      </c>
      <c r="S15" s="182" t="s">
        <v>262</v>
      </c>
      <c r="T15" s="174"/>
      <c r="U15" s="175"/>
      <c r="V15" s="174"/>
      <c r="W15" s="175"/>
      <c r="X15" s="174"/>
      <c r="Y15" s="175"/>
      <c r="Z15" s="174"/>
      <c r="AA15" s="176"/>
    </row>
    <row r="16" spans="1:27" ht="16.5" customHeight="1">
      <c r="A16" s="122"/>
      <c r="B16" s="105" t="s">
        <v>293</v>
      </c>
      <c r="C16" s="123"/>
      <c r="D16" s="124"/>
      <c r="E16" s="125"/>
      <c r="F16" s="123"/>
      <c r="G16" s="123"/>
      <c r="H16" s="123"/>
      <c r="I16" s="123"/>
      <c r="J16" s="126"/>
      <c r="K16" s="129"/>
      <c r="L16" s="123"/>
      <c r="M16" s="123"/>
      <c r="N16" s="123"/>
      <c r="O16" s="124"/>
      <c r="P16" s="124"/>
      <c r="Q16" s="133">
        <f>Q17+Q21</f>
        <v>30</v>
      </c>
      <c r="R16" s="131"/>
      <c r="S16" s="127"/>
      <c r="T16" s="174"/>
      <c r="U16" s="175"/>
      <c r="V16" s="174"/>
      <c r="W16" s="175"/>
      <c r="X16" s="180"/>
      <c r="Y16" s="175"/>
      <c r="Z16" s="174"/>
      <c r="AA16" s="175"/>
    </row>
    <row r="17" spans="1:27" ht="12.75">
      <c r="A17" s="97"/>
      <c r="B17" s="103" t="s">
        <v>223</v>
      </c>
      <c r="C17" s="98"/>
      <c r="D17" s="99"/>
      <c r="E17" s="100"/>
      <c r="F17" s="98"/>
      <c r="G17" s="137">
        <f>SUM(G18:G25)</f>
        <v>0</v>
      </c>
      <c r="H17" s="98"/>
      <c r="I17" s="98"/>
      <c r="J17" s="137">
        <f>SUM(J18:J20)</f>
        <v>15</v>
      </c>
      <c r="K17" s="97"/>
      <c r="L17" s="140"/>
      <c r="M17" s="137"/>
      <c r="N17" s="140"/>
      <c r="O17" s="141"/>
      <c r="P17" s="102"/>
      <c r="Q17" s="138">
        <f>SUM(E17:P17)</f>
        <v>15</v>
      </c>
      <c r="R17" s="132"/>
      <c r="S17" s="102"/>
      <c r="T17" s="174"/>
      <c r="U17" s="175"/>
      <c r="V17" s="174"/>
      <c r="W17" s="175"/>
      <c r="X17" s="174"/>
      <c r="Y17" s="175"/>
      <c r="Z17" s="174"/>
      <c r="AA17" s="175"/>
    </row>
    <row r="18" spans="1:27" ht="15.75">
      <c r="A18" s="222" t="s">
        <v>246</v>
      </c>
      <c r="B18" s="219" t="s">
        <v>211</v>
      </c>
      <c r="C18" s="224" t="s">
        <v>7</v>
      </c>
      <c r="D18" s="227" t="s">
        <v>65</v>
      </c>
      <c r="E18" s="223"/>
      <c r="F18" s="224"/>
      <c r="G18" s="225"/>
      <c r="H18" s="224">
        <v>2</v>
      </c>
      <c r="I18" s="224">
        <v>2</v>
      </c>
      <c r="J18" s="226">
        <v>5</v>
      </c>
      <c r="K18" s="223"/>
      <c r="L18" s="224"/>
      <c r="M18" s="225"/>
      <c r="N18" s="224"/>
      <c r="O18" s="227"/>
      <c r="P18" s="96"/>
      <c r="Q18" s="116">
        <v>5</v>
      </c>
      <c r="R18" s="228" t="s">
        <v>32</v>
      </c>
      <c r="S18" s="182" t="s">
        <v>44</v>
      </c>
      <c r="T18" s="174"/>
      <c r="U18" s="175"/>
      <c r="V18" s="174"/>
      <c r="W18" s="175"/>
      <c r="X18" s="174" t="s">
        <v>207</v>
      </c>
      <c r="Y18" s="175" t="s">
        <v>208</v>
      </c>
      <c r="Z18" s="174"/>
      <c r="AA18" s="176"/>
    </row>
    <row r="19" spans="1:27" ht="15.75">
      <c r="A19" s="222" t="s">
        <v>247</v>
      </c>
      <c r="B19" s="219" t="s">
        <v>230</v>
      </c>
      <c r="C19" s="224" t="s">
        <v>7</v>
      </c>
      <c r="D19" s="227" t="s">
        <v>10</v>
      </c>
      <c r="E19" s="223"/>
      <c r="F19" s="224"/>
      <c r="G19" s="225"/>
      <c r="H19" s="224">
        <v>2</v>
      </c>
      <c r="I19" s="224">
        <v>2</v>
      </c>
      <c r="J19" s="226">
        <v>5</v>
      </c>
      <c r="K19" s="223"/>
      <c r="L19" s="224"/>
      <c r="M19" s="225"/>
      <c r="N19" s="224"/>
      <c r="O19" s="227"/>
      <c r="P19" s="96"/>
      <c r="Q19" s="116">
        <v>5</v>
      </c>
      <c r="R19" s="228" t="s">
        <v>234</v>
      </c>
      <c r="S19" s="182" t="s">
        <v>233</v>
      </c>
      <c r="T19" s="174"/>
      <c r="U19" s="175"/>
      <c r="V19" s="174"/>
      <c r="W19" s="175"/>
      <c r="X19" s="174"/>
      <c r="Y19" s="175"/>
      <c r="Z19" s="174"/>
      <c r="AA19" s="176"/>
    </row>
    <row r="20" spans="1:27" ht="15.75">
      <c r="A20" s="222" t="s">
        <v>248</v>
      </c>
      <c r="B20" s="219" t="s">
        <v>210</v>
      </c>
      <c r="C20" s="12" t="s">
        <v>7</v>
      </c>
      <c r="D20" s="16" t="s">
        <v>10</v>
      </c>
      <c r="E20" s="223"/>
      <c r="F20" s="224"/>
      <c r="G20" s="225"/>
      <c r="H20" s="224">
        <v>2</v>
      </c>
      <c r="I20" s="224">
        <v>2</v>
      </c>
      <c r="J20" s="226">
        <v>5</v>
      </c>
      <c r="K20" s="223"/>
      <c r="L20" s="224"/>
      <c r="M20" s="225"/>
      <c r="N20" s="224"/>
      <c r="O20" s="227"/>
      <c r="P20" s="96"/>
      <c r="Q20" s="116">
        <v>5</v>
      </c>
      <c r="R20" s="228" t="s">
        <v>62</v>
      </c>
      <c r="S20" s="182" t="s">
        <v>44</v>
      </c>
      <c r="T20" s="174"/>
      <c r="U20" s="175"/>
      <c r="V20" s="174"/>
      <c r="W20" s="175"/>
      <c r="X20" s="174"/>
      <c r="Y20" s="175"/>
      <c r="Z20" s="174"/>
      <c r="AA20" s="176"/>
    </row>
    <row r="21" spans="1:27" ht="12.75">
      <c r="A21" s="97"/>
      <c r="B21" s="103" t="s">
        <v>229</v>
      </c>
      <c r="C21" s="98"/>
      <c r="D21" s="99"/>
      <c r="E21" s="100"/>
      <c r="F21" s="98"/>
      <c r="G21" s="137"/>
      <c r="H21" s="98"/>
      <c r="I21" s="98"/>
      <c r="J21" s="137">
        <f>SUM(J22:J24)</f>
        <v>15</v>
      </c>
      <c r="K21" s="97"/>
      <c r="L21" s="140"/>
      <c r="M21" s="137"/>
      <c r="N21" s="140"/>
      <c r="O21" s="141"/>
      <c r="P21" s="102"/>
      <c r="Q21" s="138">
        <f>SUM(E21:P21)</f>
        <v>15</v>
      </c>
      <c r="R21" s="132"/>
      <c r="S21" s="102"/>
      <c r="T21" s="174"/>
      <c r="U21" s="175"/>
      <c r="V21" s="174"/>
      <c r="W21" s="175"/>
      <c r="X21" s="174"/>
      <c r="Y21" s="175"/>
      <c r="Z21" s="174"/>
      <c r="AA21" s="175"/>
    </row>
    <row r="22" spans="1:27" ht="15.75">
      <c r="A22" s="222" t="s">
        <v>252</v>
      </c>
      <c r="B22" s="219" t="s">
        <v>224</v>
      </c>
      <c r="C22" s="224" t="s">
        <v>92</v>
      </c>
      <c r="D22" s="227" t="s">
        <v>10</v>
      </c>
      <c r="E22" s="223"/>
      <c r="F22" s="224"/>
      <c r="G22" s="225"/>
      <c r="H22" s="224">
        <v>2</v>
      </c>
      <c r="I22" s="224">
        <v>2</v>
      </c>
      <c r="J22" s="226">
        <v>5</v>
      </c>
      <c r="K22" s="223"/>
      <c r="L22" s="224"/>
      <c r="M22" s="225"/>
      <c r="N22" s="224"/>
      <c r="O22" s="227"/>
      <c r="P22" s="96"/>
      <c r="Q22" s="116"/>
      <c r="R22" s="228" t="s">
        <v>232</v>
      </c>
      <c r="S22" s="182" t="s">
        <v>44</v>
      </c>
      <c r="T22" s="174"/>
      <c r="U22" s="175"/>
      <c r="V22" s="174"/>
      <c r="W22" s="175"/>
      <c r="X22" s="174"/>
      <c r="Y22" s="175"/>
      <c r="Z22" s="174"/>
      <c r="AA22" s="175"/>
    </row>
    <row r="23" spans="1:27" ht="15.75">
      <c r="A23" s="222" t="s">
        <v>253</v>
      </c>
      <c r="B23" s="219" t="s">
        <v>147</v>
      </c>
      <c r="C23" s="224" t="s">
        <v>92</v>
      </c>
      <c r="D23" s="227" t="s">
        <v>10</v>
      </c>
      <c r="E23" s="223"/>
      <c r="F23" s="224"/>
      <c r="G23" s="225"/>
      <c r="H23" s="224">
        <v>2</v>
      </c>
      <c r="I23" s="224">
        <v>2</v>
      </c>
      <c r="J23" s="226">
        <v>5</v>
      </c>
      <c r="K23" s="223"/>
      <c r="L23" s="224"/>
      <c r="M23" s="225"/>
      <c r="N23" s="224"/>
      <c r="O23" s="227"/>
      <c r="P23" s="96"/>
      <c r="Q23" s="116"/>
      <c r="R23" s="228" t="s">
        <v>145</v>
      </c>
      <c r="S23" s="182" t="s">
        <v>206</v>
      </c>
      <c r="T23" s="174"/>
      <c r="U23" s="175"/>
      <c r="V23" s="174"/>
      <c r="W23" s="175"/>
      <c r="X23" s="174"/>
      <c r="Y23" s="175"/>
      <c r="Z23" s="174"/>
      <c r="AA23" s="175"/>
    </row>
    <row r="24" spans="1:27" ht="15.75">
      <c r="A24" s="222" t="s">
        <v>254</v>
      </c>
      <c r="B24" s="219" t="s">
        <v>225</v>
      </c>
      <c r="C24" s="12" t="s">
        <v>92</v>
      </c>
      <c r="D24" s="16" t="s">
        <v>10</v>
      </c>
      <c r="E24" s="223"/>
      <c r="F24" s="224"/>
      <c r="G24" s="225"/>
      <c r="H24" s="224">
        <v>2</v>
      </c>
      <c r="I24" s="224">
        <v>2</v>
      </c>
      <c r="J24" s="226">
        <v>5</v>
      </c>
      <c r="K24" s="223"/>
      <c r="L24" s="224"/>
      <c r="M24" s="225"/>
      <c r="N24" s="224"/>
      <c r="O24" s="227"/>
      <c r="P24" s="96"/>
      <c r="Q24" s="116"/>
      <c r="R24" s="228" t="s">
        <v>209</v>
      </c>
      <c r="S24" s="182" t="s">
        <v>206</v>
      </c>
      <c r="T24" s="174"/>
      <c r="U24" s="175"/>
      <c r="V24" s="174"/>
      <c r="W24" s="175"/>
      <c r="X24" s="174"/>
      <c r="Y24" s="175"/>
      <c r="Z24" s="174"/>
      <c r="AA24" s="175"/>
    </row>
    <row r="25" spans="1:27" s="184" customFormat="1" ht="15.75">
      <c r="A25" s="185"/>
      <c r="B25" s="195" t="s">
        <v>226</v>
      </c>
      <c r="C25" s="186"/>
      <c r="D25" s="187"/>
      <c r="E25" s="188"/>
      <c r="F25" s="186"/>
      <c r="G25" s="186"/>
      <c r="H25" s="186"/>
      <c r="I25" s="186"/>
      <c r="J25" s="189"/>
      <c r="K25" s="190"/>
      <c r="L25" s="186"/>
      <c r="M25" s="186"/>
      <c r="N25" s="186"/>
      <c r="O25" s="187"/>
      <c r="P25" s="187"/>
      <c r="Q25" s="258">
        <v>20</v>
      </c>
      <c r="R25" s="191"/>
      <c r="S25" s="192"/>
      <c r="T25" s="193"/>
      <c r="U25" s="183"/>
      <c r="V25" s="193"/>
      <c r="W25" s="183"/>
      <c r="X25" s="194"/>
      <c r="Y25" s="183"/>
      <c r="Z25" s="193"/>
      <c r="AA25" s="183"/>
    </row>
    <row r="26" spans="1:27" ht="15.75">
      <c r="A26" s="222" t="s">
        <v>249</v>
      </c>
      <c r="B26" s="219" t="s">
        <v>228</v>
      </c>
      <c r="C26" s="224" t="s">
        <v>7</v>
      </c>
      <c r="D26" s="227" t="s">
        <v>65</v>
      </c>
      <c r="E26" s="223"/>
      <c r="F26" s="224"/>
      <c r="G26" s="225"/>
      <c r="H26" s="224"/>
      <c r="I26" s="224"/>
      <c r="J26" s="226"/>
      <c r="K26" s="223">
        <v>2</v>
      </c>
      <c r="L26" s="224">
        <v>2</v>
      </c>
      <c r="M26" s="225">
        <v>5</v>
      </c>
      <c r="N26" s="224"/>
      <c r="O26" s="227"/>
      <c r="P26" s="96"/>
      <c r="Q26" s="116">
        <v>5</v>
      </c>
      <c r="R26" s="228" t="s">
        <v>32</v>
      </c>
      <c r="S26" s="182" t="s">
        <v>44</v>
      </c>
      <c r="T26" s="174"/>
      <c r="U26" s="175"/>
      <c r="V26" s="174"/>
      <c r="W26" s="175"/>
      <c r="X26" s="174" t="s">
        <v>207</v>
      </c>
      <c r="Y26" s="175" t="s">
        <v>208</v>
      </c>
      <c r="Z26" s="174"/>
      <c r="AA26" s="175"/>
    </row>
    <row r="27" spans="1:27" ht="15.75">
      <c r="A27" s="222" t="s">
        <v>250</v>
      </c>
      <c r="B27" s="219" t="s">
        <v>227</v>
      </c>
      <c r="C27" s="224" t="s">
        <v>7</v>
      </c>
      <c r="D27" s="227" t="s">
        <v>10</v>
      </c>
      <c r="E27" s="223"/>
      <c r="F27" s="224"/>
      <c r="G27" s="225"/>
      <c r="H27" s="224"/>
      <c r="I27" s="224"/>
      <c r="J27" s="226"/>
      <c r="K27" s="223">
        <v>2</v>
      </c>
      <c r="L27" s="224">
        <v>2</v>
      </c>
      <c r="M27" s="225">
        <v>5</v>
      </c>
      <c r="N27" s="224"/>
      <c r="O27" s="227"/>
      <c r="P27" s="96"/>
      <c r="Q27" s="116">
        <v>5</v>
      </c>
      <c r="R27" s="228" t="s">
        <v>27</v>
      </c>
      <c r="S27" s="182" t="s">
        <v>44</v>
      </c>
      <c r="T27" s="174"/>
      <c r="U27" s="175"/>
      <c r="V27" s="174"/>
      <c r="W27" s="175"/>
      <c r="X27" s="174" t="s">
        <v>207</v>
      </c>
      <c r="Y27" s="175" t="s">
        <v>208</v>
      </c>
      <c r="Z27" s="174"/>
      <c r="AA27" s="175"/>
    </row>
    <row r="28" spans="1:29" ht="15.75">
      <c r="A28" s="179" t="s">
        <v>278</v>
      </c>
      <c r="B28" s="253" t="s">
        <v>52</v>
      </c>
      <c r="C28" s="12" t="s">
        <v>7</v>
      </c>
      <c r="D28" s="16" t="s">
        <v>10</v>
      </c>
      <c r="E28" s="223"/>
      <c r="F28" s="224"/>
      <c r="G28" s="225"/>
      <c r="H28" s="224"/>
      <c r="I28" s="224"/>
      <c r="J28" s="226"/>
      <c r="K28" s="223">
        <v>2</v>
      </c>
      <c r="L28" s="224">
        <v>2</v>
      </c>
      <c r="M28" s="225">
        <v>5</v>
      </c>
      <c r="N28" s="224"/>
      <c r="O28" s="227"/>
      <c r="P28" s="96"/>
      <c r="Q28" s="116">
        <v>5</v>
      </c>
      <c r="R28" s="228" t="s">
        <v>47</v>
      </c>
      <c r="S28" s="182" t="s">
        <v>42</v>
      </c>
      <c r="T28" s="174"/>
      <c r="U28" s="175"/>
      <c r="V28" s="174"/>
      <c r="W28" s="175"/>
      <c r="X28" s="174"/>
      <c r="Y28" s="175"/>
      <c r="Z28" s="174"/>
      <c r="AA28" s="175"/>
      <c r="AB28" s="184"/>
      <c r="AC28" s="184"/>
    </row>
    <row r="29" spans="1:27" ht="16.5" thickBot="1">
      <c r="A29" s="222" t="s">
        <v>251</v>
      </c>
      <c r="B29" s="219" t="s">
        <v>64</v>
      </c>
      <c r="C29" s="224" t="s">
        <v>7</v>
      </c>
      <c r="D29" s="227" t="s">
        <v>10</v>
      </c>
      <c r="E29" s="223"/>
      <c r="F29" s="224"/>
      <c r="G29" s="225"/>
      <c r="H29" s="224"/>
      <c r="I29" s="224"/>
      <c r="J29" s="226"/>
      <c r="K29" s="223">
        <v>2</v>
      </c>
      <c r="L29" s="224">
        <v>2</v>
      </c>
      <c r="M29" s="225">
        <v>5</v>
      </c>
      <c r="N29" s="224"/>
      <c r="O29" s="227"/>
      <c r="P29" s="96"/>
      <c r="Q29" s="116">
        <v>5</v>
      </c>
      <c r="R29" s="228" t="s">
        <v>129</v>
      </c>
      <c r="S29" s="182" t="s">
        <v>44</v>
      </c>
      <c r="T29" s="177"/>
      <c r="U29" s="178"/>
      <c r="V29" s="177"/>
      <c r="W29" s="178"/>
      <c r="X29" s="180"/>
      <c r="Y29" s="23"/>
      <c r="Z29" s="177"/>
      <c r="AA29" s="178"/>
    </row>
    <row r="30" spans="1:27" ht="15.75">
      <c r="A30" s="122"/>
      <c r="B30" s="128" t="s">
        <v>88</v>
      </c>
      <c r="C30" s="123"/>
      <c r="D30" s="124"/>
      <c r="E30" s="125"/>
      <c r="F30" s="123"/>
      <c r="G30" s="123"/>
      <c r="H30" s="123"/>
      <c r="I30" s="123"/>
      <c r="J30" s="126"/>
      <c r="K30" s="125"/>
      <c r="L30" s="123"/>
      <c r="M30" s="123"/>
      <c r="N30" s="123"/>
      <c r="O30" s="124"/>
      <c r="P30" s="124"/>
      <c r="Q30" s="113">
        <v>10</v>
      </c>
      <c r="R30" s="131"/>
      <c r="S30" s="127"/>
      <c r="T30" s="22"/>
      <c r="U30" s="23"/>
      <c r="V30" s="22"/>
      <c r="W30" s="23"/>
      <c r="X30" s="180"/>
      <c r="Y30" s="23"/>
      <c r="Z30" s="22"/>
      <c r="AA30" s="23"/>
    </row>
    <row r="31" spans="1:27" ht="15.75">
      <c r="A31" s="242" t="s">
        <v>269</v>
      </c>
      <c r="B31" s="219" t="s">
        <v>268</v>
      </c>
      <c r="C31" s="224" t="s">
        <v>11</v>
      </c>
      <c r="D31" s="227" t="s">
        <v>10</v>
      </c>
      <c r="E31" s="20"/>
      <c r="F31" s="12"/>
      <c r="G31" s="93"/>
      <c r="H31" s="12"/>
      <c r="I31" s="12"/>
      <c r="J31" s="95"/>
      <c r="K31" s="20"/>
      <c r="L31" s="12"/>
      <c r="M31" s="93"/>
      <c r="N31" s="12">
        <v>2</v>
      </c>
      <c r="O31" s="16">
        <v>2</v>
      </c>
      <c r="P31" s="94">
        <v>5</v>
      </c>
      <c r="Q31" s="116">
        <v>5</v>
      </c>
      <c r="R31" s="249" t="s">
        <v>274</v>
      </c>
      <c r="S31" s="182" t="s">
        <v>273</v>
      </c>
      <c r="T31" s="181"/>
      <c r="U31" s="182"/>
      <c r="V31" s="181"/>
      <c r="W31" s="182"/>
      <c r="X31" s="181"/>
      <c r="Y31" s="182"/>
      <c r="Z31" s="181"/>
      <c r="AA31" s="182"/>
    </row>
    <row r="32" spans="1:27" ht="15.75">
      <c r="A32" s="242" t="s">
        <v>270</v>
      </c>
      <c r="B32" s="219" t="s">
        <v>271</v>
      </c>
      <c r="C32" s="224" t="s">
        <v>11</v>
      </c>
      <c r="D32" s="227" t="s">
        <v>10</v>
      </c>
      <c r="E32" s="20"/>
      <c r="F32" s="12"/>
      <c r="G32" s="93"/>
      <c r="H32" s="12"/>
      <c r="I32" s="12"/>
      <c r="J32" s="95"/>
      <c r="K32" s="20"/>
      <c r="L32" s="12"/>
      <c r="M32" s="93"/>
      <c r="N32" s="12">
        <v>2</v>
      </c>
      <c r="O32" s="16">
        <v>2</v>
      </c>
      <c r="P32" s="94">
        <v>5</v>
      </c>
      <c r="Q32" s="116">
        <v>5</v>
      </c>
      <c r="R32" s="249" t="s">
        <v>275</v>
      </c>
      <c r="S32" s="182" t="s">
        <v>272</v>
      </c>
      <c r="T32" s="181"/>
      <c r="U32" s="182"/>
      <c r="V32" s="181"/>
      <c r="W32" s="182"/>
      <c r="X32" s="181"/>
      <c r="Y32" s="182"/>
      <c r="Z32" s="181"/>
      <c r="AA32" s="182"/>
    </row>
    <row r="33" spans="1:27" ht="15.75">
      <c r="A33" s="252" t="s">
        <v>279</v>
      </c>
      <c r="B33" s="219" t="s">
        <v>280</v>
      </c>
      <c r="C33" s="224" t="s">
        <v>11</v>
      </c>
      <c r="D33" s="227" t="s">
        <v>65</v>
      </c>
      <c r="E33" s="20"/>
      <c r="F33" s="12"/>
      <c r="G33" s="93"/>
      <c r="H33" s="12">
        <v>2</v>
      </c>
      <c r="I33" s="16">
        <v>2</v>
      </c>
      <c r="J33" s="94">
        <v>5</v>
      </c>
      <c r="K33" s="20"/>
      <c r="L33" s="12"/>
      <c r="M33" s="93"/>
      <c r="N33" s="12"/>
      <c r="O33" s="16"/>
      <c r="P33" s="94"/>
      <c r="Q33" s="116">
        <v>5</v>
      </c>
      <c r="R33" s="249" t="s">
        <v>285</v>
      </c>
      <c r="S33" s="182" t="s">
        <v>286</v>
      </c>
      <c r="T33" s="181"/>
      <c r="U33" s="182"/>
      <c r="V33" s="181"/>
      <c r="W33" s="182"/>
      <c r="X33" s="181"/>
      <c r="Y33" s="182"/>
      <c r="Z33" s="181"/>
      <c r="AA33" s="182"/>
    </row>
    <row r="34" spans="1:27" ht="16.5" thickBot="1">
      <c r="A34" s="256" t="s">
        <v>282</v>
      </c>
      <c r="B34" s="244" t="s">
        <v>281</v>
      </c>
      <c r="C34" s="136" t="s">
        <v>11</v>
      </c>
      <c r="D34" s="221" t="s">
        <v>10</v>
      </c>
      <c r="E34" s="119"/>
      <c r="F34" s="117"/>
      <c r="G34" s="120"/>
      <c r="H34" s="117">
        <v>2</v>
      </c>
      <c r="I34" s="118">
        <v>2</v>
      </c>
      <c r="J34" s="130">
        <v>5</v>
      </c>
      <c r="K34" s="119"/>
      <c r="L34" s="117"/>
      <c r="M34" s="120"/>
      <c r="N34" s="117"/>
      <c r="O34" s="118"/>
      <c r="P34" s="130"/>
      <c r="Q34" s="121">
        <v>5</v>
      </c>
      <c r="R34" s="257" t="s">
        <v>284</v>
      </c>
      <c r="S34" s="248" t="s">
        <v>283</v>
      </c>
      <c r="T34" s="181"/>
      <c r="U34" s="182"/>
      <c r="V34" s="181"/>
      <c r="W34" s="182"/>
      <c r="X34" s="181"/>
      <c r="Y34" s="182"/>
      <c r="Z34" s="181"/>
      <c r="AA34" s="182"/>
    </row>
    <row r="35" spans="2:18" ht="12" customHeight="1" thickBo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27" ht="15">
      <c r="A36" s="104"/>
      <c r="B36" s="105" t="s">
        <v>165</v>
      </c>
      <c r="C36" s="106"/>
      <c r="D36" s="109"/>
      <c r="E36" s="108"/>
      <c r="F36" s="106"/>
      <c r="G36" s="106"/>
      <c r="H36" s="106"/>
      <c r="I36" s="106"/>
      <c r="J36" s="109"/>
      <c r="K36" s="108"/>
      <c r="L36" s="106"/>
      <c r="M36" s="110">
        <v>10</v>
      </c>
      <c r="N36" s="106"/>
      <c r="O36" s="111"/>
      <c r="P36" s="112">
        <v>10</v>
      </c>
      <c r="Q36" s="113">
        <f>Q37+Q38</f>
        <v>30</v>
      </c>
      <c r="R36" s="114"/>
      <c r="S36" s="115"/>
      <c r="T36" s="181"/>
      <c r="U36" s="182"/>
      <c r="V36" s="181"/>
      <c r="W36" s="182"/>
      <c r="X36" s="181"/>
      <c r="Y36" s="182"/>
      <c r="Z36" s="181"/>
      <c r="AA36" s="182"/>
    </row>
    <row r="37" spans="1:27" ht="15.75">
      <c r="A37" s="242" t="s">
        <v>267</v>
      </c>
      <c r="B37" s="219" t="s">
        <v>134</v>
      </c>
      <c r="C37" s="224" t="s">
        <v>7</v>
      </c>
      <c r="D37" s="254" t="s">
        <v>65</v>
      </c>
      <c r="E37" s="223"/>
      <c r="F37" s="224"/>
      <c r="G37" s="225"/>
      <c r="H37" s="224"/>
      <c r="I37" s="224"/>
      <c r="J37" s="226"/>
      <c r="K37" s="223">
        <v>0</v>
      </c>
      <c r="L37" s="224">
        <v>7</v>
      </c>
      <c r="M37" s="225">
        <v>10</v>
      </c>
      <c r="N37" s="224"/>
      <c r="O37" s="227"/>
      <c r="P37" s="96"/>
      <c r="Q37" s="116">
        <v>10</v>
      </c>
      <c r="R37" s="228" t="s">
        <v>22</v>
      </c>
      <c r="S37" s="182" t="s">
        <v>44</v>
      </c>
      <c r="T37" s="181"/>
      <c r="U37" s="182"/>
      <c r="V37" s="181"/>
      <c r="W37" s="182"/>
      <c r="X37" s="181"/>
      <c r="Y37" s="182"/>
      <c r="Z37" s="181"/>
      <c r="AA37" s="182"/>
    </row>
    <row r="38" spans="1:27" ht="16.5" thickBot="1">
      <c r="A38" s="243" t="s">
        <v>266</v>
      </c>
      <c r="B38" s="244" t="s">
        <v>136</v>
      </c>
      <c r="C38" s="136" t="s">
        <v>7</v>
      </c>
      <c r="D38" s="255" t="s">
        <v>65</v>
      </c>
      <c r="E38" s="135"/>
      <c r="F38" s="136"/>
      <c r="G38" s="245"/>
      <c r="H38" s="136"/>
      <c r="I38" s="136"/>
      <c r="J38" s="246"/>
      <c r="K38" s="135"/>
      <c r="L38" s="136"/>
      <c r="M38" s="245"/>
      <c r="N38" s="136">
        <v>0</v>
      </c>
      <c r="O38" s="221">
        <v>7</v>
      </c>
      <c r="P38" s="134">
        <v>20</v>
      </c>
      <c r="Q38" s="121">
        <v>20</v>
      </c>
      <c r="R38" s="247" t="s">
        <v>22</v>
      </c>
      <c r="S38" s="248" t="s">
        <v>44</v>
      </c>
      <c r="T38" s="181"/>
      <c r="U38" s="182"/>
      <c r="V38" s="181"/>
      <c r="W38" s="182"/>
      <c r="X38" s="181"/>
      <c r="Y38" s="182"/>
      <c r="Z38" s="181"/>
      <c r="AA38" s="182"/>
    </row>
    <row r="39" spans="2:18" ht="12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36" s="217" customFormat="1" ht="15">
      <c r="A40" s="218"/>
      <c r="B40" s="105" t="s">
        <v>214</v>
      </c>
      <c r="C40" s="106"/>
      <c r="D40" s="107"/>
      <c r="E40" s="108"/>
      <c r="F40" s="106"/>
      <c r="G40" s="106"/>
      <c r="H40" s="106"/>
      <c r="I40" s="106"/>
      <c r="J40" s="109"/>
      <c r="K40" s="108"/>
      <c r="L40" s="106"/>
      <c r="M40" s="110"/>
      <c r="N40" s="106"/>
      <c r="O40" s="111"/>
      <c r="P40" s="112"/>
      <c r="Q40" s="113">
        <v>0</v>
      </c>
      <c r="R40" s="114"/>
      <c r="S40" s="115"/>
      <c r="T40" s="181"/>
      <c r="U40" s="182"/>
      <c r="V40" s="181"/>
      <c r="W40" s="182"/>
      <c r="X40" s="181"/>
      <c r="Y40" s="182"/>
      <c r="Z40" s="181"/>
      <c r="AA40" s="182"/>
      <c r="AB40" s="3"/>
      <c r="AC40" s="3"/>
      <c r="AD40" s="3"/>
      <c r="AE40" s="3"/>
      <c r="AF40" s="3"/>
      <c r="AG40" s="3"/>
      <c r="AH40" s="3"/>
      <c r="AI40" s="3"/>
      <c r="AJ40" s="3"/>
    </row>
    <row r="41" spans="1:36" s="241" customFormat="1" ht="16.5" thickBot="1">
      <c r="A41" s="244" t="s">
        <v>294</v>
      </c>
      <c r="B41" s="244" t="s">
        <v>212</v>
      </c>
      <c r="C41" s="229" t="s">
        <v>216</v>
      </c>
      <c r="D41" s="230" t="s">
        <v>138</v>
      </c>
      <c r="E41" s="231"/>
      <c r="F41" s="229"/>
      <c r="G41" s="229"/>
      <c r="H41" s="229"/>
      <c r="I41" s="229"/>
      <c r="J41" s="232"/>
      <c r="K41" s="233"/>
      <c r="L41" s="234"/>
      <c r="M41" s="234"/>
      <c r="N41" s="234"/>
      <c r="O41" s="234"/>
      <c r="P41" s="232"/>
      <c r="Q41" s="235">
        <v>0</v>
      </c>
      <c r="R41" s="236" t="s">
        <v>22</v>
      </c>
      <c r="S41" s="237" t="s">
        <v>217</v>
      </c>
      <c r="T41" s="238"/>
      <c r="U41" s="239"/>
      <c r="V41" s="238"/>
      <c r="W41" s="239"/>
      <c r="X41" s="238"/>
      <c r="Y41" s="239"/>
      <c r="Z41" s="238"/>
      <c r="AA41" s="239"/>
      <c r="AB41" s="240"/>
      <c r="AC41" s="240"/>
      <c r="AD41" s="240"/>
      <c r="AE41" s="240"/>
      <c r="AF41" s="240"/>
      <c r="AG41" s="240"/>
      <c r="AH41" s="240"/>
      <c r="AI41" s="240"/>
      <c r="AJ41" s="240"/>
    </row>
    <row r="42" spans="1:27" ht="12" customHeight="1" thickBot="1">
      <c r="A42" s="286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8"/>
      <c r="T42" s="181"/>
      <c r="U42" s="182"/>
      <c r="V42" s="181"/>
      <c r="W42" s="182"/>
      <c r="X42" s="220"/>
      <c r="Y42" s="248"/>
      <c r="Z42" s="181"/>
      <c r="AA42" s="182"/>
    </row>
    <row r="43" spans="1:27" ht="13.5" thickBot="1">
      <c r="A43" s="207"/>
      <c r="B43" s="208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>
        <f>Q5+Q16+Q25+Q30+Q36</f>
        <v>120</v>
      </c>
      <c r="R43" s="210"/>
      <c r="S43" s="211"/>
      <c r="T43" s="213"/>
      <c r="U43" s="213"/>
      <c r="V43" s="213"/>
      <c r="W43" s="213"/>
      <c r="X43" s="213"/>
      <c r="Y43" s="213"/>
      <c r="Z43" s="213"/>
      <c r="AA43" s="213"/>
    </row>
    <row r="44" spans="1:27" ht="12.75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1"/>
      <c r="T44" s="213"/>
      <c r="U44" s="213"/>
      <c r="V44" s="303"/>
      <c r="W44" s="303"/>
      <c r="X44" s="213"/>
      <c r="Y44" s="213"/>
      <c r="Z44" s="213"/>
      <c r="AA44" s="213"/>
    </row>
    <row r="45" spans="1:27" s="4" customFormat="1" ht="12.75">
      <c r="A45" s="142" t="s">
        <v>166</v>
      </c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5"/>
      <c r="M45" s="145"/>
      <c r="N45" s="145"/>
      <c r="O45" s="145"/>
      <c r="P45" s="145"/>
      <c r="Q45" s="145"/>
      <c r="R45" s="145"/>
      <c r="S45" s="146"/>
      <c r="T45" s="213"/>
      <c r="U45" s="213"/>
      <c r="V45" s="213"/>
      <c r="W45" s="213"/>
      <c r="X45" s="213"/>
      <c r="Y45" s="213"/>
      <c r="Z45" s="213"/>
      <c r="AA45" s="213"/>
    </row>
    <row r="46" spans="1:27" s="4" customFormat="1" ht="12.75">
      <c r="A46" s="163" t="s">
        <v>167</v>
      </c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6"/>
      <c r="M46" s="166"/>
      <c r="N46" s="166"/>
      <c r="O46" s="166"/>
      <c r="P46" s="166"/>
      <c r="Q46" s="166"/>
      <c r="R46" s="166"/>
      <c r="S46" s="167"/>
      <c r="T46" s="213"/>
      <c r="U46" s="213"/>
      <c r="V46" s="213"/>
      <c r="W46" s="213"/>
      <c r="X46" s="213"/>
      <c r="Y46" s="213"/>
      <c r="Z46" s="213"/>
      <c r="AA46" s="213"/>
    </row>
    <row r="47" spans="1:27" ht="12.75">
      <c r="A47" s="304" t="s">
        <v>107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213"/>
      <c r="U47" s="213"/>
      <c r="V47" s="213"/>
      <c r="W47" s="213"/>
      <c r="X47" s="213"/>
      <c r="Y47" s="213"/>
      <c r="Z47" s="213"/>
      <c r="AA47" s="213"/>
    </row>
    <row r="48" spans="1:27" ht="12.75">
      <c r="A48" s="304" t="s">
        <v>168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213"/>
      <c r="U48" s="213"/>
      <c r="V48" s="213"/>
      <c r="W48" s="213"/>
      <c r="X48" s="213"/>
      <c r="Y48" s="213"/>
      <c r="Z48" s="213"/>
      <c r="AA48" s="213"/>
    </row>
    <row r="49" spans="1:27" ht="12.75">
      <c r="A49" s="304" t="s">
        <v>108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213"/>
      <c r="U49" s="213"/>
      <c r="V49" s="213"/>
      <c r="W49" s="213"/>
      <c r="X49" s="213"/>
      <c r="Y49" s="213"/>
      <c r="Z49" s="213"/>
      <c r="AA49" s="213"/>
    </row>
    <row r="50" spans="1:27" ht="12.75">
      <c r="A50" s="304" t="s">
        <v>169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213"/>
      <c r="U50" s="213"/>
      <c r="V50" s="213"/>
      <c r="W50" s="213"/>
      <c r="X50" s="213"/>
      <c r="Y50" s="213"/>
      <c r="Z50" s="213"/>
      <c r="AA50" s="213"/>
    </row>
    <row r="51" spans="1:27" s="4" customFormat="1" ht="14.25" customHeight="1">
      <c r="A51" s="142" t="s">
        <v>170</v>
      </c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5"/>
      <c r="M51" s="145"/>
      <c r="N51" s="145"/>
      <c r="O51" s="145"/>
      <c r="P51" s="145"/>
      <c r="Q51" s="145"/>
      <c r="R51" s="145"/>
      <c r="S51" s="146"/>
      <c r="T51" s="213"/>
      <c r="U51" s="213"/>
      <c r="V51" s="213"/>
      <c r="W51" s="213"/>
      <c r="X51" s="213"/>
      <c r="Y51" s="213"/>
      <c r="Z51" s="213"/>
      <c r="AA51" s="213"/>
    </row>
    <row r="52" spans="1:27" ht="12.75">
      <c r="A52" s="148" t="s">
        <v>171</v>
      </c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48"/>
      <c r="M52" s="148"/>
      <c r="N52" s="148"/>
      <c r="O52" s="148"/>
      <c r="P52" s="148"/>
      <c r="Q52" s="148"/>
      <c r="R52" s="148"/>
      <c r="S52" s="148"/>
      <c r="T52" s="213"/>
      <c r="U52" s="213"/>
      <c r="V52" s="213"/>
      <c r="W52" s="213"/>
      <c r="X52" s="213"/>
      <c r="Y52" s="213"/>
      <c r="Z52" s="213"/>
      <c r="AA52" s="213"/>
    </row>
    <row r="53" spans="1:27" ht="12.75">
      <c r="A53" s="250" t="s">
        <v>276</v>
      </c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48"/>
      <c r="M53" s="148"/>
      <c r="N53" s="148"/>
      <c r="O53" s="148"/>
      <c r="P53" s="148"/>
      <c r="Q53" s="148"/>
      <c r="R53" s="148"/>
      <c r="S53" s="148"/>
      <c r="T53" s="214"/>
      <c r="U53" s="213"/>
      <c r="V53" s="213"/>
      <c r="W53" s="213"/>
      <c r="X53" s="213"/>
      <c r="Y53" s="213"/>
      <c r="Z53" s="213"/>
      <c r="AA53" s="213"/>
    </row>
    <row r="54" spans="1:27" ht="12.75">
      <c r="A54" s="250" t="s">
        <v>277</v>
      </c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48"/>
      <c r="M54" s="148"/>
      <c r="N54" s="148"/>
      <c r="O54" s="148"/>
      <c r="P54" s="148"/>
      <c r="Q54" s="148"/>
      <c r="R54" s="148"/>
      <c r="S54" s="148"/>
      <c r="T54" s="213"/>
      <c r="U54" s="213"/>
      <c r="V54" s="213"/>
      <c r="W54" s="213"/>
      <c r="X54" s="213"/>
      <c r="Y54" s="213"/>
      <c r="Z54" s="213"/>
      <c r="AA54" s="213"/>
    </row>
    <row r="55" spans="1:27" s="4" customFormat="1" ht="14.25" customHeight="1">
      <c r="A55" s="142" t="s">
        <v>88</v>
      </c>
      <c r="B55" s="143"/>
      <c r="C55" s="144"/>
      <c r="D55" s="144"/>
      <c r="E55" s="144"/>
      <c r="F55" s="144"/>
      <c r="G55" s="144"/>
      <c r="H55" s="144"/>
      <c r="I55" s="144"/>
      <c r="J55" s="144"/>
      <c r="K55" s="144"/>
      <c r="L55" s="145"/>
      <c r="M55" s="145"/>
      <c r="N55" s="145"/>
      <c r="O55" s="145"/>
      <c r="P55" s="145"/>
      <c r="Q55" s="145"/>
      <c r="R55" s="145"/>
      <c r="S55" s="146"/>
      <c r="T55" s="213"/>
      <c r="U55" s="213"/>
      <c r="V55" s="213"/>
      <c r="W55" s="213"/>
      <c r="X55" s="213"/>
      <c r="Y55" s="213"/>
      <c r="Z55" s="213"/>
      <c r="AA55" s="213"/>
    </row>
    <row r="56" spans="1:27" s="212" customFormat="1" ht="27.75" customHeight="1">
      <c r="A56" s="302" t="s">
        <v>231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215"/>
      <c r="U56" s="215"/>
      <c r="V56" s="215"/>
      <c r="W56" s="215"/>
      <c r="X56" s="215"/>
      <c r="Y56" s="215"/>
      <c r="Z56" s="215"/>
      <c r="AA56" s="215"/>
    </row>
    <row r="57" spans="1:27" s="4" customFormat="1" ht="14.25" customHeight="1">
      <c r="A57" s="142" t="s">
        <v>215</v>
      </c>
      <c r="B57" s="143"/>
      <c r="C57" s="144"/>
      <c r="D57" s="144"/>
      <c r="E57" s="144"/>
      <c r="F57" s="144"/>
      <c r="G57" s="144"/>
      <c r="H57" s="144"/>
      <c r="I57" s="144"/>
      <c r="J57" s="144"/>
      <c r="K57" s="144"/>
      <c r="L57" s="145"/>
      <c r="M57" s="145"/>
      <c r="N57" s="145"/>
      <c r="O57" s="145"/>
      <c r="P57" s="145"/>
      <c r="Q57" s="145"/>
      <c r="R57" s="145"/>
      <c r="S57" s="146"/>
      <c r="T57" s="213"/>
      <c r="U57" s="213"/>
      <c r="V57" s="213"/>
      <c r="W57" s="213"/>
      <c r="X57" s="213"/>
      <c r="Y57" s="213"/>
      <c r="Z57" s="213"/>
      <c r="AA57" s="213"/>
    </row>
    <row r="58" ht="12.75">
      <c r="A58" s="251" t="s">
        <v>213</v>
      </c>
    </row>
    <row r="60" spans="1:19" s="4" customFormat="1" ht="13.5" customHeight="1">
      <c r="A60" s="142" t="s">
        <v>172</v>
      </c>
      <c r="B60" s="143"/>
      <c r="C60" s="144"/>
      <c r="D60" s="144"/>
      <c r="E60" s="144"/>
      <c r="F60" s="144"/>
      <c r="G60" s="144"/>
      <c r="H60" s="144"/>
      <c r="I60" s="144"/>
      <c r="J60" s="144"/>
      <c r="K60" s="144"/>
      <c r="L60" s="145"/>
      <c r="M60" s="145"/>
      <c r="N60" s="145"/>
      <c r="O60" s="145"/>
      <c r="P60" s="145"/>
      <c r="Q60" s="145"/>
      <c r="R60" s="145"/>
      <c r="S60" s="146"/>
    </row>
    <row r="61" spans="1:19" s="4" customFormat="1" ht="13.5" customHeight="1">
      <c r="A61" s="147" t="s">
        <v>173</v>
      </c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48"/>
      <c r="M61" s="148"/>
      <c r="N61" s="148"/>
      <c r="O61" s="148"/>
      <c r="P61" s="148"/>
      <c r="Q61" s="148"/>
      <c r="R61" s="148"/>
      <c r="S61" s="148"/>
    </row>
    <row r="62" spans="1:19" ht="12.75">
      <c r="A62" s="148" t="s">
        <v>290</v>
      </c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49"/>
      <c r="S62" s="148"/>
    </row>
    <row r="63" spans="1:19" ht="12.75">
      <c r="A63" s="148" t="s">
        <v>174</v>
      </c>
      <c r="B63" s="14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49"/>
      <c r="S63" s="148"/>
    </row>
    <row r="64" spans="1:19" ht="12.75">
      <c r="A64" s="148" t="s">
        <v>175</v>
      </c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49"/>
      <c r="S64" s="148"/>
    </row>
    <row r="65" spans="1:19" s="4" customFormat="1" ht="14.25" customHeight="1">
      <c r="A65" s="147" t="s">
        <v>176</v>
      </c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48"/>
      <c r="M65" s="148"/>
      <c r="N65" s="148"/>
      <c r="O65" s="148"/>
      <c r="P65" s="148"/>
      <c r="Q65" s="148"/>
      <c r="R65" s="148"/>
      <c r="S65" s="148"/>
    </row>
    <row r="66" spans="1:19" ht="12.75">
      <c r="A66" s="148" t="s">
        <v>177</v>
      </c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49"/>
      <c r="S66" s="148"/>
    </row>
    <row r="67" spans="1:19" ht="12.75">
      <c r="A67" s="148" t="s">
        <v>291</v>
      </c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49"/>
      <c r="S67" s="148"/>
    </row>
    <row r="68" spans="1:19" s="4" customFormat="1" ht="14.25" customHeight="1">
      <c r="A68" s="147" t="s">
        <v>178</v>
      </c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48"/>
      <c r="M68" s="148"/>
      <c r="N68" s="148"/>
      <c r="O68" s="148"/>
      <c r="P68" s="148"/>
      <c r="Q68" s="148"/>
      <c r="R68" s="148"/>
      <c r="S68" s="148"/>
    </row>
    <row r="69" spans="1:19" ht="12.75">
      <c r="A69" s="148" t="s">
        <v>179</v>
      </c>
      <c r="B69" s="149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49"/>
      <c r="S69" s="148"/>
    </row>
    <row r="70" spans="1:19" ht="12.75">
      <c r="A70" s="148" t="s">
        <v>180</v>
      </c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49"/>
      <c r="S70" s="148"/>
    </row>
    <row r="71" spans="1:19" ht="12.75">
      <c r="A71" s="148" t="s">
        <v>181</v>
      </c>
      <c r="B71" s="149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49"/>
      <c r="S71" s="148"/>
    </row>
    <row r="72" spans="1:19" ht="12.75">
      <c r="A72" s="148" t="s">
        <v>182</v>
      </c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49"/>
      <c r="S72" s="148"/>
    </row>
    <row r="73" spans="1:19" ht="12.75">
      <c r="A73" s="148" t="s">
        <v>292</v>
      </c>
      <c r="B73" s="149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49"/>
      <c r="S73" s="148"/>
    </row>
    <row r="74" spans="1:19" ht="12.75">
      <c r="A74" s="148" t="s">
        <v>183</v>
      </c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49"/>
      <c r="S74" s="148"/>
    </row>
    <row r="75" spans="1:19" ht="12.75">
      <c r="A75" s="148" t="s">
        <v>184</v>
      </c>
      <c r="B75" s="149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49"/>
      <c r="S75" s="148"/>
    </row>
    <row r="76" spans="1:19" ht="12.75">
      <c r="A76" s="148" t="s">
        <v>185</v>
      </c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49"/>
      <c r="S76" s="148"/>
    </row>
    <row r="77" spans="1:19" ht="12.75">
      <c r="A77" s="148" t="s">
        <v>186</v>
      </c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49"/>
      <c r="S77" s="148"/>
    </row>
    <row r="78" spans="1:19" s="4" customFormat="1" ht="14.25" customHeight="1">
      <c r="A78" s="147" t="s">
        <v>187</v>
      </c>
      <c r="B78" s="149"/>
      <c r="C78" s="150"/>
      <c r="D78" s="150"/>
      <c r="E78" s="150"/>
      <c r="F78" s="150"/>
      <c r="G78" s="150"/>
      <c r="H78" s="150"/>
      <c r="I78" s="150"/>
      <c r="J78" s="150"/>
      <c r="K78" s="150"/>
      <c r="L78" s="148"/>
      <c r="M78" s="148"/>
      <c r="N78" s="148"/>
      <c r="O78" s="148"/>
      <c r="P78" s="148"/>
      <c r="Q78" s="148"/>
      <c r="R78" s="148"/>
      <c r="S78" s="148"/>
    </row>
    <row r="79" spans="1:19" ht="12.75">
      <c r="A79" s="148" t="s">
        <v>188</v>
      </c>
      <c r="B79" s="149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49"/>
      <c r="S79" s="148"/>
    </row>
    <row r="80" spans="1:19" ht="12.75">
      <c r="A80" s="148" t="s">
        <v>189</v>
      </c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49"/>
      <c r="S80" s="148"/>
    </row>
    <row r="81" spans="1:19" ht="12.75">
      <c r="A81" s="148" t="s">
        <v>190</v>
      </c>
      <c r="B81" s="149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49"/>
      <c r="S81" s="148"/>
    </row>
    <row r="82" spans="1:19" ht="12.75">
      <c r="A82" s="148" t="s">
        <v>197</v>
      </c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49"/>
      <c r="S82" s="148"/>
    </row>
    <row r="83" spans="1:19" s="4" customFormat="1" ht="14.25" customHeight="1">
      <c r="A83" s="148" t="s">
        <v>191</v>
      </c>
      <c r="B83" s="149"/>
      <c r="C83" s="150"/>
      <c r="D83" s="150"/>
      <c r="E83" s="150"/>
      <c r="F83" s="150"/>
      <c r="G83" s="150"/>
      <c r="H83" s="150"/>
      <c r="I83" s="150"/>
      <c r="J83" s="150"/>
      <c r="K83" s="150"/>
      <c r="L83" s="148"/>
      <c r="M83" s="148"/>
      <c r="N83" s="148"/>
      <c r="O83" s="148"/>
      <c r="P83" s="148"/>
      <c r="Q83" s="148"/>
      <c r="R83" s="148"/>
      <c r="S83" s="148"/>
    </row>
    <row r="84" spans="1:19" s="4" customFormat="1" ht="14.25" customHeight="1">
      <c r="A84" s="148" t="s">
        <v>192</v>
      </c>
      <c r="B84" s="149"/>
      <c r="C84" s="150"/>
      <c r="D84" s="150"/>
      <c r="E84" s="150"/>
      <c r="F84" s="150"/>
      <c r="G84" s="150"/>
      <c r="H84" s="150"/>
      <c r="I84" s="150"/>
      <c r="J84" s="150"/>
      <c r="K84" s="150"/>
      <c r="L84" s="148"/>
      <c r="M84" s="148"/>
      <c r="N84" s="148"/>
      <c r="O84" s="148"/>
      <c r="P84" s="148"/>
      <c r="Q84" s="148"/>
      <c r="R84" s="148"/>
      <c r="S84" s="148"/>
    </row>
    <row r="85" spans="1:19" s="4" customFormat="1" ht="14.25" customHeight="1">
      <c r="A85" s="148" t="s">
        <v>193</v>
      </c>
      <c r="B85" s="149"/>
      <c r="C85" s="150"/>
      <c r="D85" s="150"/>
      <c r="E85" s="150"/>
      <c r="F85" s="150"/>
      <c r="G85" s="150"/>
      <c r="H85" s="150"/>
      <c r="I85" s="150"/>
      <c r="J85" s="150"/>
      <c r="K85" s="150"/>
      <c r="L85" s="148"/>
      <c r="M85" s="148"/>
      <c r="N85" s="148"/>
      <c r="O85" s="148"/>
      <c r="P85" s="148"/>
      <c r="Q85" s="148"/>
      <c r="R85" s="148"/>
      <c r="S85" s="148"/>
    </row>
    <row r="86" spans="1:19" s="4" customFormat="1" ht="14.25" customHeight="1">
      <c r="A86" s="148" t="s">
        <v>194</v>
      </c>
      <c r="B86" s="149"/>
      <c r="C86" s="150"/>
      <c r="D86" s="150"/>
      <c r="E86" s="150"/>
      <c r="F86" s="150"/>
      <c r="G86" s="150"/>
      <c r="H86" s="150"/>
      <c r="I86" s="150"/>
      <c r="J86" s="150"/>
      <c r="K86" s="150"/>
      <c r="L86" s="148"/>
      <c r="M86" s="148"/>
      <c r="N86" s="148"/>
      <c r="O86" s="148"/>
      <c r="P86" s="148"/>
      <c r="Q86" s="148"/>
      <c r="R86" s="148"/>
      <c r="S86" s="148"/>
    </row>
    <row r="87" spans="1:19" ht="15" customHeight="1">
      <c r="A87" s="151" t="s">
        <v>195</v>
      </c>
      <c r="B87" s="152"/>
      <c r="C87" s="153"/>
      <c r="D87" s="154"/>
      <c r="E87" s="154"/>
      <c r="F87" s="154"/>
      <c r="G87" s="154"/>
      <c r="H87" s="154"/>
      <c r="I87" s="154"/>
      <c r="J87" s="154"/>
      <c r="K87" s="155"/>
      <c r="L87" s="156"/>
      <c r="M87" s="156"/>
      <c r="N87" s="156"/>
      <c r="O87" s="156"/>
      <c r="P87" s="148"/>
      <c r="Q87" s="148"/>
      <c r="R87" s="148"/>
      <c r="S87" s="148"/>
    </row>
    <row r="88" spans="1:19" ht="12.75">
      <c r="A88" s="151" t="s">
        <v>198</v>
      </c>
      <c r="B88" s="152"/>
      <c r="C88" s="153"/>
      <c r="D88" s="154"/>
      <c r="E88" s="154"/>
      <c r="F88" s="154"/>
      <c r="G88" s="154"/>
      <c r="H88" s="154"/>
      <c r="I88" s="154"/>
      <c r="J88" s="154"/>
      <c r="K88" s="155"/>
      <c r="L88" s="156"/>
      <c r="M88" s="156"/>
      <c r="N88" s="156"/>
      <c r="O88" s="156"/>
      <c r="P88" s="148"/>
      <c r="Q88" s="148"/>
      <c r="R88" s="148"/>
      <c r="S88" s="148"/>
    </row>
    <row r="89" spans="1:19" s="4" customFormat="1" ht="14.25" customHeight="1">
      <c r="A89" s="142" t="s">
        <v>196</v>
      </c>
      <c r="B89" s="143"/>
      <c r="C89" s="144"/>
      <c r="D89" s="144"/>
      <c r="E89" s="144"/>
      <c r="F89" s="144"/>
      <c r="G89" s="144"/>
      <c r="H89" s="144"/>
      <c r="I89" s="144"/>
      <c r="J89" s="144"/>
      <c r="K89" s="144"/>
      <c r="L89" s="145"/>
      <c r="M89" s="145"/>
      <c r="N89" s="145"/>
      <c r="O89" s="145"/>
      <c r="P89" s="145"/>
      <c r="Q89" s="145"/>
      <c r="R89" s="145"/>
      <c r="S89" s="146"/>
    </row>
    <row r="90" spans="1:19" ht="12.75">
      <c r="A90" s="157" t="s">
        <v>127</v>
      </c>
      <c r="B90" s="158"/>
      <c r="C90" s="159"/>
      <c r="D90" s="159"/>
      <c r="E90" s="159"/>
      <c r="F90" s="159"/>
      <c r="G90" s="159"/>
      <c r="H90" s="159"/>
      <c r="I90" s="159"/>
      <c r="J90" s="159"/>
      <c r="K90" s="160"/>
      <c r="L90" s="160"/>
      <c r="M90" s="160"/>
      <c r="N90" s="161"/>
      <c r="O90" s="162"/>
      <c r="P90" s="158"/>
      <c r="Q90" s="158"/>
      <c r="R90" s="158"/>
      <c r="S90" s="158"/>
    </row>
    <row r="91" spans="1:19" s="4" customFormat="1" ht="14.25" customHeight="1">
      <c r="A91" s="142" t="s">
        <v>121</v>
      </c>
      <c r="B91" s="143"/>
      <c r="C91" s="144"/>
      <c r="D91" s="144"/>
      <c r="E91" s="144"/>
      <c r="F91" s="144"/>
      <c r="G91" s="144"/>
      <c r="H91" s="144"/>
      <c r="I91" s="144"/>
      <c r="J91" s="144"/>
      <c r="K91" s="144"/>
      <c r="L91" s="145"/>
      <c r="M91" s="145"/>
      <c r="N91" s="145"/>
      <c r="O91" s="145"/>
      <c r="P91" s="145"/>
      <c r="Q91" s="145"/>
      <c r="R91" s="145"/>
      <c r="S91" s="146"/>
    </row>
    <row r="95" ht="12.75">
      <c r="A95" s="216"/>
    </row>
    <row r="98" spans="2:18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</sheetData>
  <sheetProtection/>
  <mergeCells count="30">
    <mergeCell ref="V2:W4"/>
    <mergeCell ref="X2:Y4"/>
    <mergeCell ref="S2:S4"/>
    <mergeCell ref="M3:M4"/>
    <mergeCell ref="E2:J2"/>
    <mergeCell ref="A1:S1"/>
    <mergeCell ref="A2:A4"/>
    <mergeCell ref="B2:B4"/>
    <mergeCell ref="C2:C4"/>
    <mergeCell ref="D2:D4"/>
    <mergeCell ref="N3:O3"/>
    <mergeCell ref="Q2:Q4"/>
    <mergeCell ref="Z2:AA4"/>
    <mergeCell ref="A56:S56"/>
    <mergeCell ref="V44:W44"/>
    <mergeCell ref="A47:S47"/>
    <mergeCell ref="A48:S48"/>
    <mergeCell ref="A49:S49"/>
    <mergeCell ref="A50:S50"/>
    <mergeCell ref="K2:P2"/>
    <mergeCell ref="P3:P4"/>
    <mergeCell ref="T2:U4"/>
    <mergeCell ref="A42:S42"/>
    <mergeCell ref="A44:S44"/>
    <mergeCell ref="E3:F3"/>
    <mergeCell ref="G3:G4"/>
    <mergeCell ref="H3:I3"/>
    <mergeCell ref="J3:J4"/>
    <mergeCell ref="K3:L3"/>
    <mergeCell ref="R2:R4"/>
  </mergeCells>
  <hyperlinks>
    <hyperlink ref="B37" r:id="rId1" display="Szakszeminárium I."/>
    <hyperlink ref="B38" r:id="rId2" display="Szakszeminárium II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Tarjáni Gábor</cp:lastModifiedBy>
  <cp:lastPrinted>2015-09-17T12:15:13Z</cp:lastPrinted>
  <dcterms:created xsi:type="dcterms:W3CDTF">2005-04-29T12:05:18Z</dcterms:created>
  <dcterms:modified xsi:type="dcterms:W3CDTF">2019-02-19T09:03:12Z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