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zalontai Erika jó\SzalontaiErika ez a jó\Dékáni Hivatal\Operatív tantervek\2019_06_19\"/>
    </mc:Choice>
  </mc:AlternateContent>
  <bookViews>
    <workbookView xWindow="0" yWindow="0" windowWidth="28800" windowHeight="12300"/>
  </bookViews>
  <sheets>
    <sheet name="2018ban kezdettek" sheetId="1" r:id="rId1"/>
  </sheets>
  <calcPr calcId="162913"/>
</workbook>
</file>

<file path=xl/calcChain.xml><?xml version="1.0" encoding="utf-8"?>
<calcChain xmlns="http://schemas.openxmlformats.org/spreadsheetml/2006/main">
  <c r="L29" i="1" l="1"/>
  <c r="J29" i="1"/>
  <c r="J35" i="1" s="1"/>
  <c r="H29" i="1"/>
  <c r="L15" i="1"/>
  <c r="H15" i="1"/>
  <c r="D15" i="1"/>
  <c r="L7" i="1"/>
  <c r="F7" i="1"/>
  <c r="F35" i="1" s="1"/>
  <c r="D7" i="1"/>
  <c r="D35" i="1" l="1"/>
  <c r="H35" i="1"/>
  <c r="L35" i="1"/>
</calcChain>
</file>

<file path=xl/sharedStrings.xml><?xml version="1.0" encoding="utf-8"?>
<sst xmlns="http://schemas.openxmlformats.org/spreadsheetml/2006/main" count="186" uniqueCount="120">
  <si>
    <t>Pénzügy (MSc) mesterképzési szak esti tagozatának mintatanterve</t>
  </si>
  <si>
    <t>2019/2020.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</si>
  <si>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</si>
  <si>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</si>
  <si>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</si>
  <si>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</si>
  <si>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</si>
  <si>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</si>
  <si>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</si>
  <si>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</si>
  <si>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</si>
  <si>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</si>
  <si>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</si>
  <si>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</si>
  <si>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</si>
  <si>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Alapozó és szintrehozó tantárgyak</t>
  </si>
  <si>
    <t>4OG33EAK03M</t>
  </si>
  <si>
    <r>
      <rPr>
        <u/>
        <sz val="8"/>
        <color indexed="13"/>
        <rFont val="Arial Narrow"/>
      </rPr>
      <t>Kutatásmódszertan, kommunikáció</t>
    </r>
  </si>
  <si>
    <t>gy</t>
  </si>
  <si>
    <t xml:space="preserve"> </t>
  </si>
  <si>
    <t>Bánfi Tamás</t>
  </si>
  <si>
    <t>Pénzügy Tanszék</t>
  </si>
  <si>
    <t>2BE52EAK01M</t>
  </si>
  <si>
    <r>
      <rPr>
        <u/>
        <sz val="8"/>
        <color indexed="13"/>
        <rFont val="Arial Narrow"/>
      </rPr>
      <t>Számítógépes problémamegoldás</t>
    </r>
  </si>
  <si>
    <t>Juhász Péter</t>
  </si>
  <si>
    <t>Befektetések és Vállalati Pénzügy Tanszék</t>
  </si>
  <si>
    <t>4MA12EAK03M</t>
  </si>
  <si>
    <r>
      <rPr>
        <u/>
        <sz val="8"/>
        <color indexed="13"/>
        <rFont val="Arial Narrow"/>
      </rPr>
      <t>Fejezetek a matematikából</t>
    </r>
  </si>
  <si>
    <t>v</t>
  </si>
  <si>
    <t>Medvegyev Péter</t>
  </si>
  <si>
    <t>Matematika Tanszék</t>
  </si>
  <si>
    <t>4MA23EAK20M</t>
  </si>
  <si>
    <r>
      <rPr>
        <u/>
        <sz val="8"/>
        <color indexed="13"/>
        <rFont val="Arial Narrow"/>
      </rPr>
      <t>Pénzügyi közgazdaságtan</t>
    </r>
  </si>
  <si>
    <t>Trautmann László</t>
  </si>
  <si>
    <t>Mikroökonómia Tanszék</t>
  </si>
  <si>
    <t>4ST14EAK19M</t>
  </si>
  <si>
    <r>
      <rPr>
        <u/>
        <sz val="8"/>
        <color indexed="13"/>
        <rFont val="Arial Narrow"/>
      </rPr>
      <t>Ökonometria</t>
    </r>
  </si>
  <si>
    <t>Keresztély Tibor</t>
  </si>
  <si>
    <t>Statisztika Tanszék</t>
  </si>
  <si>
    <t>4OP13EAK04M</t>
  </si>
  <si>
    <r>
      <rPr>
        <u/>
        <sz val="8"/>
        <color indexed="13"/>
        <rFont val="Arial Narrow"/>
      </rPr>
      <t>Többváltozós statisztikai modellezés</t>
    </r>
  </si>
  <si>
    <t>Vékás Péter</t>
  </si>
  <si>
    <t>Operációkutatás és Aktuáriustudományok Tanszék</t>
  </si>
  <si>
    <t>2JO11EAK02M </t>
  </si>
  <si>
    <r>
      <rPr>
        <u/>
        <sz val="8"/>
        <color indexed="13"/>
        <rFont val="Arial Narrow"/>
      </rPr>
      <t>Társasági jog</t>
    </r>
  </si>
  <si>
    <t>Dr. Bodzási Balázs</t>
  </si>
  <si>
    <t>Gazdasági Jogi Tanszék</t>
  </si>
  <si>
    <t>Kötelező szaktantárgyak</t>
  </si>
  <si>
    <t>4PU51EAK12M</t>
  </si>
  <si>
    <r>
      <rPr>
        <u/>
        <sz val="8"/>
        <color indexed="13"/>
        <rFont val="Arial Narrow"/>
      </rPr>
      <t>Haladó pénzügytan</t>
    </r>
  </si>
  <si>
    <t>Kürthy Gábor</t>
  </si>
  <si>
    <t>4PU51EAK01M</t>
  </si>
  <si>
    <r>
      <rPr>
        <u/>
        <sz val="8"/>
        <color indexed="13"/>
        <rFont val="Arial Narrow"/>
      </rPr>
      <t>Közpénzügyek</t>
    </r>
  </si>
  <si>
    <t>Varga Erzsébet</t>
  </si>
  <si>
    <t>2BE52EBK03M  </t>
  </si>
  <si>
    <r>
      <rPr>
        <u/>
        <sz val="8"/>
        <color indexed="13"/>
        <rFont val="Arial Narrow"/>
      </rPr>
      <t>Haladó vállalati pénzügyek</t>
    </r>
  </si>
  <si>
    <t>Fazakas Gergely</t>
  </si>
  <si>
    <t>4PU51EAK30M</t>
  </si>
  <si>
    <r>
      <rPr>
        <u/>
        <sz val="8"/>
        <color indexed="13"/>
        <rFont val="Arial Narrow"/>
      </rPr>
      <t>Pénzügyi elmélettörténet</t>
    </r>
  </si>
  <si>
    <t>2SA53EAK19M</t>
  </si>
  <si>
    <r>
      <rPr>
        <u/>
        <sz val="8"/>
        <color indexed="13"/>
        <rFont val="Arial Narrow"/>
      </rPr>
      <t>Pénzügyi kimutatások elemzése</t>
    </r>
  </si>
  <si>
    <t>Lukács János</t>
  </si>
  <si>
    <t>Pénzügyi Számvitel Tanszék</t>
  </si>
  <si>
    <t>4PU51EAK13M</t>
  </si>
  <si>
    <r>
      <rPr>
        <u/>
        <sz val="8"/>
        <color indexed="13"/>
        <rFont val="Arial Narrow"/>
      </rPr>
      <t>Pénzügypolitika</t>
    </r>
  </si>
  <si>
    <t>4PU51EAK29M</t>
  </si>
  <si>
    <r>
      <rPr>
        <u/>
        <sz val="8"/>
        <color indexed="13"/>
        <rFont val="Arial Narrow"/>
      </rPr>
      <t>Banküzemtan</t>
    </r>
  </si>
  <si>
    <t>Madar László</t>
  </si>
  <si>
    <t>4PU51EAK02M</t>
  </si>
  <si>
    <r>
      <rPr>
        <u/>
        <sz val="8"/>
        <color indexed="13"/>
        <rFont val="Arial Narrow"/>
      </rPr>
      <t>Adóelmélet és adópolitika</t>
    </r>
  </si>
  <si>
    <t>4PU51EAK32M</t>
  </si>
  <si>
    <r>
      <rPr>
        <u/>
        <sz val="8"/>
        <color indexed="13"/>
        <rFont val="Arial Narrow"/>
      </rPr>
      <t>Alkalmazott vállalatértékelés</t>
    </r>
  </si>
  <si>
    <t>Váradi Kata</t>
  </si>
  <si>
    <t>2SA53EAK18M</t>
  </si>
  <si>
    <r>
      <rPr>
        <u/>
        <sz val="8"/>
        <color indexed="13"/>
        <rFont val="Arial Narrow"/>
      </rPr>
      <t>Pénzügyi kontrolling</t>
    </r>
  </si>
  <si>
    <t>Bordáné Rabóczki Mária</t>
  </si>
  <si>
    <t>Vezetői Számvitel Tanszék</t>
  </si>
  <si>
    <t>2BE52EAK05M</t>
  </si>
  <si>
    <r>
      <rPr>
        <u/>
        <sz val="8"/>
        <color indexed="13"/>
        <rFont val="Arial Narrow"/>
      </rPr>
      <t>Vállalati pénzügyi információs rendszerek</t>
    </r>
  </si>
  <si>
    <t>Dr. Keresztúri Lilla Judit</t>
  </si>
  <si>
    <t>Kritériumtantárgy</t>
  </si>
  <si>
    <t>4PU51EAK36M</t>
  </si>
  <si>
    <t>Komplex vizsga</t>
  </si>
  <si>
    <t>+</t>
  </si>
  <si>
    <t>Szakdolgozat, szakszeminárium</t>
  </si>
  <si>
    <t>4PU51EAK33M</t>
  </si>
  <si>
    <r>
      <rPr>
        <u/>
        <sz val="8"/>
        <color indexed="13"/>
        <rFont val="Arial Narrow"/>
      </rPr>
      <t>Szakszeminárium I.</t>
    </r>
  </si>
  <si>
    <t>4PU51EAK35M</t>
  </si>
  <si>
    <r>
      <rPr>
        <u/>
        <sz val="8"/>
        <color indexed="13"/>
        <rFont val="Arial Narrow"/>
      </rPr>
      <t>Szakszeminárium II.</t>
    </r>
  </si>
  <si>
    <t>Szakszeminárium I.</t>
  </si>
  <si>
    <t>Választható tantárgyak*</t>
  </si>
  <si>
    <t>Kreditek száma összesen:</t>
  </si>
  <si>
    <t>Tantervi változtatások lehetségesek!</t>
  </si>
  <si>
    <t>*A választható tantárgyak aktuális listáját mindig az adott tanévi operatív tanterv tartalmazza!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</si>
  <si>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</si>
  <si>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</si>
  <si>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</si>
  <si>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</si>
  <si>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</si>
  <si>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</si>
  <si>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</si>
  <si>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</si>
  <si>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Komplex vizsgát a 4. félév végén, a kötelező szaktantárgyakból  kell tenni.</t>
  </si>
  <si>
    <t>A végbizonyítvány (abszolutórium) megszerzésének feltételei:</t>
  </si>
  <si>
    <t>• a maximális képzési idő alatt (aktív és passzív félévek száma nem haladhatja meg a 8 félévet) a szükséges kreditpontok (120 kredit) megfelelő struktúrában történő teljesítése. Az előírt kreditmennyiség minimum 2/3 részét az anya-egyetemen kell teljesíteni,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</si>
  <si>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</si>
  <si>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</si>
  <si>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</si>
  <si>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</si>
  <si>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</si>
  <si>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</si>
  <si>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</si>
  <si>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</si>
  <si>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Tanulmányaikat a 2018/2019-es tanévben megkezdett hallgatók számára</t>
  </si>
  <si>
    <t xml:space="preserve">4PU51EAV42M    </t>
  </si>
  <si>
    <t>Pénzügyi esettanulmányok</t>
  </si>
  <si>
    <t>4PU51EAV43M</t>
  </si>
  <si>
    <t>Pénzügypolitika II.</t>
  </si>
  <si>
    <t>• angol nyelvből államilag elismert, legalább középfokú komplex típusú nyelvvizsga vagy egy másik élő idegen nyelvből középfokú komplex típusú, a képzési területnek megfelelő szaknyelvi nyelvvizsga vagy államilag elismert felsőfokú komplex típusú általános nyelvvizsga igazolása,</t>
  </si>
  <si>
    <t>Egyéb választható tantárgyak is tanulhatók a nappali tagozatos hallgatókkal együtt.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</si>
</sst>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</font>
    <font>
      <b/>
      <sz val="11"/>
      <color indexed="8"/>
      <name val="Arial Narrow"/>
    </font>
    <font>
      <b/>
      <sz val="10"/>
      <color indexed="12"/>
      <name val="Times New Roman"/>
    </font>
    <font>
      <b/>
      <sz val="8"/>
      <color indexed="8"/>
      <name val="Arial Narrow"/>
    </font>
    <font>
      <sz val="8"/>
      <color indexed="8"/>
      <name val="Arial Narrow"/>
    </font>
    <font>
      <u/>
      <sz val="8"/>
      <color indexed="13"/>
      <name val="Arial Narrow"/>
    </font>
    <font>
      <b/>
      <sz val="11"/>
      <color indexed="8"/>
      <name val="Calibri"/>
    </font>
    <font>
      <sz val="11"/>
      <color indexed="8"/>
      <name val="Times New Roman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u/>
      <sz val="8"/>
      <color indexed="13"/>
      <name val="Arial Narrow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49" fontId="3" fillId="3" borderId="22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/>
    <xf numFmtId="49" fontId="4" fillId="3" borderId="17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49" fontId="4" fillId="3" borderId="22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3" fillId="3" borderId="22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4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/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8" fillId="3" borderId="33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30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9" fillId="3" borderId="31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49" fontId="10" fillId="3" borderId="17" xfId="0" applyNumberFormat="1" applyFont="1" applyFill="1" applyBorder="1" applyAlignment="1"/>
    <xf numFmtId="49" fontId="11" fillId="3" borderId="4" xfId="0" applyNumberFormat="1" applyFont="1" applyFill="1" applyBorder="1" applyAlignment="1">
      <alignment vertical="center"/>
    </xf>
    <xf numFmtId="49" fontId="12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808080"/>
      <rgbColor rgb="FFAAAAAA"/>
      <rgbColor rgb="FFFFFFFF"/>
      <rgbColor rgb="FFDD0806"/>
      <rgbColor rgb="FF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PU51EAK12M" TargetMode="External"/><Relationship Id="rId13" Type="http://schemas.openxmlformats.org/officeDocument/2006/relationships/hyperlink" Target="http://tantargy.uni-corvinus.hu/4PU51EAK13M" TargetMode="External"/><Relationship Id="rId18" Type="http://schemas.openxmlformats.org/officeDocument/2006/relationships/hyperlink" Target="http://tantargy.uni-corvinus.hu/2BE52EAK05M" TargetMode="External"/><Relationship Id="rId3" Type="http://schemas.openxmlformats.org/officeDocument/2006/relationships/hyperlink" Target="http://tantargy.uni-corvinus.hu/4MA12EAK03M" TargetMode="External"/><Relationship Id="rId21" Type="http://schemas.openxmlformats.org/officeDocument/2006/relationships/hyperlink" Target="http://tantargy.uni-corvinus.hu/4PU51EAV42M" TargetMode="External"/><Relationship Id="rId7" Type="http://schemas.openxmlformats.org/officeDocument/2006/relationships/hyperlink" Target="http://tantargy.uni-corvinus.hu/2JO11EAK02M" TargetMode="External"/><Relationship Id="rId12" Type="http://schemas.openxmlformats.org/officeDocument/2006/relationships/hyperlink" Target="http://tantargy.uni-corvinus.hu/2SA53EAK19M" TargetMode="External"/><Relationship Id="rId17" Type="http://schemas.openxmlformats.org/officeDocument/2006/relationships/hyperlink" Target="http://tantargy.uni-corvinus.hu/2SA53EAK18M" TargetMode="External"/><Relationship Id="rId2" Type="http://schemas.openxmlformats.org/officeDocument/2006/relationships/hyperlink" Target="http://tantargy.uni-corvinus.hu/2BE52EAK01M" TargetMode="External"/><Relationship Id="rId16" Type="http://schemas.openxmlformats.org/officeDocument/2006/relationships/hyperlink" Target="http://tantargy.uni-corvinus.hu/4PU51EAK32M" TargetMode="External"/><Relationship Id="rId20" Type="http://schemas.openxmlformats.org/officeDocument/2006/relationships/hyperlink" Target="http://tantargy.uni-corvinus.hu/4PU51EAK35M" TargetMode="External"/><Relationship Id="rId1" Type="http://schemas.openxmlformats.org/officeDocument/2006/relationships/hyperlink" Target="http://tantargy.uni-corvinus.hu/4OG33EAK03M" TargetMode="External"/><Relationship Id="rId6" Type="http://schemas.openxmlformats.org/officeDocument/2006/relationships/hyperlink" Target="http://tantargy.uni-corvinus.hu/4OP13EAK04M" TargetMode="External"/><Relationship Id="rId11" Type="http://schemas.openxmlformats.org/officeDocument/2006/relationships/hyperlink" Target="http://tantargy.uni-corvinus.hu/4PU51EAK30M" TargetMode="External"/><Relationship Id="rId5" Type="http://schemas.openxmlformats.org/officeDocument/2006/relationships/hyperlink" Target="http://tantargy.uni-corvinus.hu/4ST14EAK19M" TargetMode="External"/><Relationship Id="rId15" Type="http://schemas.openxmlformats.org/officeDocument/2006/relationships/hyperlink" Target="http://tantargy.uni-corvinus.hu/4PU51EAK02M" TargetMode="External"/><Relationship Id="rId23" Type="http://schemas.openxmlformats.org/officeDocument/2006/relationships/hyperlink" Target="http://tantargy.uni-corvinus.hu/4PU51EAK36M" TargetMode="External"/><Relationship Id="rId10" Type="http://schemas.openxmlformats.org/officeDocument/2006/relationships/hyperlink" Target="http://tantargy.uni-corvinus.hu/2BE52EBK03M" TargetMode="External"/><Relationship Id="rId19" Type="http://schemas.openxmlformats.org/officeDocument/2006/relationships/hyperlink" Target="http://tantargy.uni-corvinus.hu/4PU51EAK33M" TargetMode="External"/><Relationship Id="rId4" Type="http://schemas.openxmlformats.org/officeDocument/2006/relationships/hyperlink" Target="http://tantargy.uni-corvinus.hu/4MA23EAK20M" TargetMode="External"/><Relationship Id="rId9" Type="http://schemas.openxmlformats.org/officeDocument/2006/relationships/hyperlink" Target="http://tantargy.uni-corvinus.hu/4PU51EAK01M" TargetMode="External"/><Relationship Id="rId14" Type="http://schemas.openxmlformats.org/officeDocument/2006/relationships/hyperlink" Target="http://tantargy.uni-corvinus.hu/4PU51EAK29M" TargetMode="External"/><Relationship Id="rId22" Type="http://schemas.openxmlformats.org/officeDocument/2006/relationships/hyperlink" Target="http://tantargy.uni-corvinus.hu/4PU51EAV4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showGridLines="0" tabSelected="1" workbookViewId="0">
      <selection activeCell="B28" sqref="B28"/>
    </sheetView>
  </sheetViews>
  <sheetFormatPr defaultColWidth="8.85546875" defaultRowHeight="15" customHeight="1" x14ac:dyDescent="0.25"/>
  <cols>
    <col min="1" max="1" width="11.7109375" style="1" customWidth="1"/>
    <col min="2" max="2" width="29.140625" style="1" customWidth="1"/>
    <col min="3" max="3" width="9.42578125" style="1" customWidth="1"/>
    <col min="4" max="11" width="4.7109375" style="1" customWidth="1"/>
    <col min="12" max="12" width="6.7109375" style="1" customWidth="1"/>
    <col min="13" max="13" width="23.28515625" style="1" customWidth="1"/>
    <col min="14" max="14" width="10" style="1" customWidth="1"/>
    <col min="15" max="15" width="31.28515625" style="1" customWidth="1"/>
    <col min="16" max="16" width="12.42578125" style="1" customWidth="1"/>
    <col min="17" max="17" width="12.85546875" style="1" customWidth="1"/>
    <col min="18" max="18" width="16.85546875" style="1" customWidth="1"/>
    <col min="19" max="26" width="9.140625" style="1" customWidth="1"/>
    <col min="27" max="256" width="8.85546875" style="1" customWidth="1"/>
  </cols>
  <sheetData>
    <row r="1" spans="1:256" ht="15.7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2"/>
      <c r="T1" s="3"/>
      <c r="U1" s="3"/>
      <c r="V1" s="3"/>
      <c r="W1" s="3"/>
      <c r="X1" s="3"/>
      <c r="Y1" s="3"/>
      <c r="Z1" s="3"/>
    </row>
    <row r="2" spans="1:256" ht="15.75" customHeight="1" x14ac:dyDescent="0.25">
      <c r="A2" s="108" t="s">
        <v>113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2"/>
      <c r="T2" s="3"/>
      <c r="U2" s="3"/>
      <c r="V2" s="3"/>
      <c r="W2" s="3"/>
      <c r="X2" s="3"/>
      <c r="Y2" s="3"/>
      <c r="Z2" s="3"/>
    </row>
    <row r="3" spans="1:256" ht="15.75" customHeight="1" x14ac:dyDescent="0.2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"/>
      <c r="T3" s="3"/>
      <c r="U3" s="3"/>
      <c r="V3" s="3"/>
      <c r="W3" s="3"/>
      <c r="X3" s="3"/>
      <c r="Y3" s="3"/>
      <c r="Z3" s="3"/>
    </row>
    <row r="4" spans="1:256" ht="12.75" customHeight="1" x14ac:dyDescent="0.25">
      <c r="A4" s="112" t="s">
        <v>2</v>
      </c>
      <c r="B4" s="95" t="s">
        <v>3</v>
      </c>
      <c r="C4" s="102" t="s">
        <v>4</v>
      </c>
      <c r="D4" s="87" t="s">
        <v>5</v>
      </c>
      <c r="E4" s="88"/>
      <c r="F4" s="88"/>
      <c r="G4" s="88"/>
      <c r="H4" s="88"/>
      <c r="I4" s="88"/>
      <c r="J4" s="88"/>
      <c r="K4" s="88"/>
      <c r="L4" s="87" t="s">
        <v>6</v>
      </c>
      <c r="M4" s="87" t="s">
        <v>7</v>
      </c>
      <c r="N4" s="105" t="s">
        <v>8</v>
      </c>
      <c r="O4" s="79" t="s">
        <v>9</v>
      </c>
      <c r="P4" s="79" t="s">
        <v>10</v>
      </c>
      <c r="Q4" s="79" t="s">
        <v>11</v>
      </c>
      <c r="R4" s="92" t="s">
        <v>12</v>
      </c>
      <c r="S4" s="4"/>
      <c r="T4" s="3"/>
      <c r="U4" s="3"/>
      <c r="V4" s="3"/>
      <c r="W4" s="3"/>
      <c r="X4" s="3"/>
      <c r="Y4" s="3"/>
      <c r="Z4" s="3"/>
    </row>
    <row r="5" spans="1:256" ht="12.75" customHeight="1" x14ac:dyDescent="0.25">
      <c r="A5" s="113"/>
      <c r="B5" s="96"/>
      <c r="C5" s="103"/>
      <c r="D5" s="77">
        <v>1</v>
      </c>
      <c r="E5" s="78"/>
      <c r="F5" s="77">
        <v>2</v>
      </c>
      <c r="G5" s="78"/>
      <c r="H5" s="77">
        <v>3</v>
      </c>
      <c r="I5" s="78"/>
      <c r="J5" s="77">
        <v>4</v>
      </c>
      <c r="K5" s="78"/>
      <c r="L5" s="78"/>
      <c r="M5" s="78"/>
      <c r="N5" s="106"/>
      <c r="O5" s="80"/>
      <c r="P5" s="80"/>
      <c r="Q5" s="80"/>
      <c r="R5" s="93"/>
      <c r="S5" s="4"/>
      <c r="T5" s="3"/>
      <c r="U5" s="3"/>
      <c r="V5" s="3"/>
      <c r="W5" s="3"/>
      <c r="X5" s="3"/>
      <c r="Y5" s="3"/>
      <c r="Z5" s="3"/>
    </row>
    <row r="6" spans="1:256" ht="12.75" customHeight="1" x14ac:dyDescent="0.25">
      <c r="A6" s="114"/>
      <c r="B6" s="97"/>
      <c r="C6" s="104"/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91"/>
      <c r="M6" s="91"/>
      <c r="N6" s="107"/>
      <c r="O6" s="81"/>
      <c r="P6" s="81"/>
      <c r="Q6" s="81"/>
      <c r="R6" s="94"/>
      <c r="S6" s="4"/>
      <c r="T6" s="3"/>
      <c r="U6" s="3"/>
      <c r="V6" s="3"/>
      <c r="W6" s="3"/>
      <c r="X6" s="3"/>
      <c r="Y6" s="3"/>
      <c r="Z6" s="3"/>
    </row>
    <row r="7" spans="1:256" s="48" customFormat="1" ht="12.75" customHeight="1" x14ac:dyDescent="0.25">
      <c r="A7" s="39"/>
      <c r="B7" s="40" t="s">
        <v>15</v>
      </c>
      <c r="C7" s="41"/>
      <c r="D7" s="84">
        <f>L8+L9+L10+L12+L13</f>
        <v>23</v>
      </c>
      <c r="E7" s="84"/>
      <c r="F7" s="84">
        <f>L11+L14</f>
        <v>8</v>
      </c>
      <c r="G7" s="84"/>
      <c r="H7" s="84">
        <v>0</v>
      </c>
      <c r="I7" s="84"/>
      <c r="J7" s="84">
        <v>0</v>
      </c>
      <c r="K7" s="84"/>
      <c r="L7" s="42">
        <f>SUM(L8:L14)</f>
        <v>31</v>
      </c>
      <c r="M7" s="43"/>
      <c r="N7" s="43"/>
      <c r="O7" s="43"/>
      <c r="P7" s="43"/>
      <c r="Q7" s="43"/>
      <c r="R7" s="44"/>
      <c r="S7" s="45"/>
      <c r="T7" s="46"/>
      <c r="U7" s="46"/>
      <c r="V7" s="46"/>
      <c r="W7" s="46"/>
      <c r="X7" s="46"/>
      <c r="Y7" s="46"/>
      <c r="Z7" s="46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48" customFormat="1" ht="14.25" customHeight="1" x14ac:dyDescent="0.25">
      <c r="A8" s="49" t="s">
        <v>16</v>
      </c>
      <c r="B8" s="50" t="s">
        <v>17</v>
      </c>
      <c r="C8" s="51" t="s">
        <v>18</v>
      </c>
      <c r="D8" s="52">
        <v>0</v>
      </c>
      <c r="E8" s="52">
        <v>12</v>
      </c>
      <c r="F8" s="51" t="s">
        <v>19</v>
      </c>
      <c r="G8" s="51" t="s">
        <v>19</v>
      </c>
      <c r="H8" s="53"/>
      <c r="I8" s="53"/>
      <c r="J8" s="53"/>
      <c r="K8" s="54"/>
      <c r="L8" s="52">
        <v>4</v>
      </c>
      <c r="M8" s="55" t="s">
        <v>20</v>
      </c>
      <c r="N8" s="54"/>
      <c r="O8" s="55" t="s">
        <v>21</v>
      </c>
      <c r="P8" s="53"/>
      <c r="Q8" s="53"/>
      <c r="R8" s="56"/>
      <c r="S8" s="45"/>
      <c r="T8" s="46"/>
      <c r="U8" s="46"/>
      <c r="V8" s="46"/>
      <c r="W8" s="46"/>
      <c r="X8" s="46"/>
      <c r="Y8" s="46"/>
      <c r="Z8" s="46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s="48" customFormat="1" ht="12.75" customHeight="1" x14ac:dyDescent="0.25">
      <c r="A9" s="49" t="s">
        <v>22</v>
      </c>
      <c r="B9" s="50" t="s">
        <v>23</v>
      </c>
      <c r="C9" s="51" t="s">
        <v>18</v>
      </c>
      <c r="D9" s="52">
        <v>0</v>
      </c>
      <c r="E9" s="52">
        <v>12</v>
      </c>
      <c r="F9" s="51" t="s">
        <v>19</v>
      </c>
      <c r="G9" s="51" t="s">
        <v>19</v>
      </c>
      <c r="H9" s="53"/>
      <c r="I9" s="53"/>
      <c r="J9" s="53"/>
      <c r="K9" s="54"/>
      <c r="L9" s="52">
        <v>4</v>
      </c>
      <c r="M9" s="55" t="s">
        <v>24</v>
      </c>
      <c r="N9" s="54"/>
      <c r="O9" s="55" t="s">
        <v>25</v>
      </c>
      <c r="P9" s="53"/>
      <c r="Q9" s="53"/>
      <c r="R9" s="56"/>
      <c r="S9" s="45"/>
      <c r="T9" s="46"/>
      <c r="U9" s="46"/>
      <c r="V9" s="46"/>
      <c r="W9" s="46"/>
      <c r="X9" s="46"/>
      <c r="Y9" s="46"/>
      <c r="Z9" s="46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s="48" customFormat="1" ht="12.75" customHeight="1" x14ac:dyDescent="0.25">
      <c r="A10" s="49" t="s">
        <v>26</v>
      </c>
      <c r="B10" s="50" t="s">
        <v>27</v>
      </c>
      <c r="C10" s="51" t="s">
        <v>28</v>
      </c>
      <c r="D10" s="52">
        <v>0</v>
      </c>
      <c r="E10" s="52">
        <v>24</v>
      </c>
      <c r="F10" s="51" t="s">
        <v>19</v>
      </c>
      <c r="G10" s="51" t="s">
        <v>19</v>
      </c>
      <c r="H10" s="53"/>
      <c r="I10" s="53"/>
      <c r="J10" s="53"/>
      <c r="K10" s="54"/>
      <c r="L10" s="52">
        <v>5</v>
      </c>
      <c r="M10" s="55" t="s">
        <v>29</v>
      </c>
      <c r="N10" s="54"/>
      <c r="O10" s="55" t="s">
        <v>30</v>
      </c>
      <c r="P10" s="53"/>
      <c r="Q10" s="53"/>
      <c r="R10" s="56"/>
      <c r="S10" s="45"/>
      <c r="T10" s="46"/>
      <c r="U10" s="46"/>
      <c r="V10" s="46"/>
      <c r="W10" s="46"/>
      <c r="X10" s="46"/>
      <c r="Y10" s="46"/>
      <c r="Z10" s="46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s="48" customFormat="1" ht="12.75" customHeight="1" x14ac:dyDescent="0.25">
      <c r="A11" s="49" t="s">
        <v>31</v>
      </c>
      <c r="B11" s="50" t="s">
        <v>32</v>
      </c>
      <c r="C11" s="51" t="s">
        <v>28</v>
      </c>
      <c r="D11" s="51" t="s">
        <v>19</v>
      </c>
      <c r="E11" s="54"/>
      <c r="F11" s="52">
        <v>0</v>
      </c>
      <c r="G11" s="52">
        <v>12</v>
      </c>
      <c r="H11" s="53"/>
      <c r="I11" s="53"/>
      <c r="J11" s="53"/>
      <c r="K11" s="54"/>
      <c r="L11" s="52">
        <v>4</v>
      </c>
      <c r="M11" s="55" t="s">
        <v>33</v>
      </c>
      <c r="N11" s="54"/>
      <c r="O11" s="55" t="s">
        <v>34</v>
      </c>
      <c r="P11" s="53"/>
      <c r="Q11" s="53"/>
      <c r="R11" s="56"/>
      <c r="S11" s="45"/>
      <c r="T11" s="46"/>
      <c r="U11" s="46"/>
      <c r="V11" s="46"/>
      <c r="W11" s="46"/>
      <c r="X11" s="46"/>
      <c r="Y11" s="46"/>
      <c r="Z11" s="46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s="48" customFormat="1" ht="12.75" customHeight="1" x14ac:dyDescent="0.25">
      <c r="A12" s="49" t="s">
        <v>35</v>
      </c>
      <c r="B12" s="50" t="s">
        <v>36</v>
      </c>
      <c r="C12" s="51" t="s">
        <v>28</v>
      </c>
      <c r="D12" s="52">
        <v>12</v>
      </c>
      <c r="E12" s="52">
        <v>12</v>
      </c>
      <c r="F12" s="51" t="s">
        <v>19</v>
      </c>
      <c r="G12" s="51" t="s">
        <v>19</v>
      </c>
      <c r="H12" s="53"/>
      <c r="I12" s="53"/>
      <c r="J12" s="53"/>
      <c r="K12" s="54"/>
      <c r="L12" s="52">
        <v>5</v>
      </c>
      <c r="M12" s="55" t="s">
        <v>37</v>
      </c>
      <c r="N12" s="54"/>
      <c r="O12" s="55" t="s">
        <v>38</v>
      </c>
      <c r="P12" s="53"/>
      <c r="Q12" s="53"/>
      <c r="R12" s="56"/>
      <c r="S12" s="45"/>
      <c r="T12" s="46"/>
      <c r="U12" s="46"/>
      <c r="V12" s="46"/>
      <c r="W12" s="46"/>
      <c r="X12" s="46"/>
      <c r="Y12" s="46"/>
      <c r="Z12" s="46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s="48" customFormat="1" ht="12.75" customHeight="1" x14ac:dyDescent="0.25">
      <c r="A13" s="49" t="s">
        <v>39</v>
      </c>
      <c r="B13" s="50" t="s">
        <v>40</v>
      </c>
      <c r="C13" s="51" t="s">
        <v>28</v>
      </c>
      <c r="D13" s="52">
        <v>12</v>
      </c>
      <c r="E13" s="52">
        <v>12</v>
      </c>
      <c r="F13" s="54"/>
      <c r="G13" s="51" t="s">
        <v>19</v>
      </c>
      <c r="H13" s="53"/>
      <c r="I13" s="53"/>
      <c r="J13" s="53"/>
      <c r="K13" s="54"/>
      <c r="L13" s="52">
        <v>5</v>
      </c>
      <c r="M13" s="55" t="s">
        <v>41</v>
      </c>
      <c r="N13" s="54"/>
      <c r="O13" s="55" t="s">
        <v>42</v>
      </c>
      <c r="P13" s="53"/>
      <c r="Q13" s="53"/>
      <c r="R13" s="56"/>
      <c r="S13" s="45"/>
      <c r="T13" s="46"/>
      <c r="U13" s="46"/>
      <c r="V13" s="46"/>
      <c r="W13" s="46"/>
      <c r="X13" s="46"/>
      <c r="Y13" s="46"/>
      <c r="Z13" s="46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s="48" customFormat="1" ht="12.75" customHeight="1" x14ac:dyDescent="0.25">
      <c r="A14" s="49" t="s">
        <v>43</v>
      </c>
      <c r="B14" s="50" t="s">
        <v>44</v>
      </c>
      <c r="C14" s="51" t="s">
        <v>28</v>
      </c>
      <c r="D14" s="54"/>
      <c r="E14" s="54"/>
      <c r="F14" s="52">
        <v>12</v>
      </c>
      <c r="G14" s="52">
        <v>0</v>
      </c>
      <c r="H14" s="53"/>
      <c r="I14" s="53"/>
      <c r="J14" s="53"/>
      <c r="K14" s="54"/>
      <c r="L14" s="52">
        <v>4</v>
      </c>
      <c r="M14" s="55" t="s">
        <v>45</v>
      </c>
      <c r="N14" s="53"/>
      <c r="O14" s="55" t="s">
        <v>46</v>
      </c>
      <c r="P14" s="53"/>
      <c r="Q14" s="53"/>
      <c r="R14" s="57"/>
      <c r="S14" s="45"/>
      <c r="T14" s="46"/>
      <c r="U14" s="46"/>
      <c r="V14" s="46"/>
      <c r="W14" s="46"/>
      <c r="X14" s="46"/>
      <c r="Y14" s="46"/>
      <c r="Z14" s="46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s="48" customFormat="1" ht="12.75" customHeight="1" x14ac:dyDescent="0.25">
      <c r="A15" s="58"/>
      <c r="B15" s="59" t="s">
        <v>47</v>
      </c>
      <c r="C15" s="51" t="s">
        <v>19</v>
      </c>
      <c r="D15" s="85">
        <f>L16</f>
        <v>6</v>
      </c>
      <c r="E15" s="89"/>
      <c r="F15" s="85">
        <v>22</v>
      </c>
      <c r="G15" s="86"/>
      <c r="H15" s="85">
        <f>L21+L22+L24+L25</f>
        <v>24</v>
      </c>
      <c r="I15" s="89"/>
      <c r="J15" s="85">
        <v>12</v>
      </c>
      <c r="K15" s="89"/>
      <c r="L15" s="60">
        <f>SUM(L16:L26)</f>
        <v>64</v>
      </c>
      <c r="M15" s="53"/>
      <c r="N15" s="54"/>
      <c r="O15" s="53"/>
      <c r="P15" s="53"/>
      <c r="Q15" s="55"/>
      <c r="R15" s="56"/>
      <c r="S15" s="45"/>
      <c r="T15" s="46"/>
      <c r="U15" s="46"/>
      <c r="V15" s="46"/>
      <c r="W15" s="46"/>
      <c r="X15" s="46"/>
      <c r="Y15" s="46"/>
      <c r="Z15" s="46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s="48" customFormat="1" ht="12.75" customHeight="1" x14ac:dyDescent="0.25">
      <c r="A16" s="49" t="s">
        <v>48</v>
      </c>
      <c r="B16" s="50" t="s">
        <v>49</v>
      </c>
      <c r="C16" s="51" t="s">
        <v>28</v>
      </c>
      <c r="D16" s="52">
        <v>12</v>
      </c>
      <c r="E16" s="52">
        <v>12</v>
      </c>
      <c r="F16" s="51" t="s">
        <v>19</v>
      </c>
      <c r="G16" s="51" t="s">
        <v>19</v>
      </c>
      <c r="H16" s="53"/>
      <c r="I16" s="53"/>
      <c r="J16" s="53"/>
      <c r="K16" s="54"/>
      <c r="L16" s="52">
        <v>6</v>
      </c>
      <c r="M16" s="55" t="s">
        <v>50</v>
      </c>
      <c r="N16" s="54"/>
      <c r="O16" s="55" t="s">
        <v>21</v>
      </c>
      <c r="P16" s="53"/>
      <c r="Q16" s="53"/>
      <c r="R16" s="56"/>
      <c r="S16" s="45"/>
      <c r="T16" s="46"/>
      <c r="U16" s="46"/>
      <c r="V16" s="46"/>
      <c r="W16" s="46"/>
      <c r="X16" s="46"/>
      <c r="Y16" s="46"/>
      <c r="Z16" s="4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s="48" customFormat="1" ht="12.75" customHeight="1" x14ac:dyDescent="0.25">
      <c r="A17" s="49" t="s">
        <v>51</v>
      </c>
      <c r="B17" s="50" t="s">
        <v>52</v>
      </c>
      <c r="C17" s="51" t="s">
        <v>28</v>
      </c>
      <c r="D17" s="54"/>
      <c r="E17" s="54"/>
      <c r="F17" s="52">
        <v>12</v>
      </c>
      <c r="G17" s="52">
        <v>0</v>
      </c>
      <c r="H17" s="53"/>
      <c r="I17" s="53"/>
      <c r="J17" s="53"/>
      <c r="K17" s="54"/>
      <c r="L17" s="52">
        <v>5</v>
      </c>
      <c r="M17" s="55" t="s">
        <v>53</v>
      </c>
      <c r="N17" s="53"/>
      <c r="O17" s="55" t="s">
        <v>21</v>
      </c>
      <c r="P17" s="53"/>
      <c r="Q17" s="53"/>
      <c r="R17" s="61"/>
      <c r="S17" s="45"/>
      <c r="T17" s="46"/>
      <c r="U17" s="46"/>
      <c r="V17" s="46"/>
      <c r="W17" s="46"/>
      <c r="X17" s="46"/>
      <c r="Y17" s="46"/>
      <c r="Z17" s="46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48" customFormat="1" ht="12.75" customHeight="1" x14ac:dyDescent="0.25">
      <c r="A18" s="49" t="s">
        <v>54</v>
      </c>
      <c r="B18" s="50" t="s">
        <v>55</v>
      </c>
      <c r="C18" s="51" t="s">
        <v>28</v>
      </c>
      <c r="D18" s="51" t="s">
        <v>19</v>
      </c>
      <c r="E18" s="54"/>
      <c r="F18" s="52">
        <v>12</v>
      </c>
      <c r="G18" s="52">
        <v>12</v>
      </c>
      <c r="H18" s="53"/>
      <c r="I18" s="53"/>
      <c r="J18" s="53"/>
      <c r="K18" s="54"/>
      <c r="L18" s="52">
        <v>6</v>
      </c>
      <c r="M18" s="55" t="s">
        <v>56</v>
      </c>
      <c r="N18" s="53"/>
      <c r="O18" s="55" t="s">
        <v>25</v>
      </c>
      <c r="P18" s="53"/>
      <c r="Q18" s="53"/>
      <c r="R18" s="56"/>
      <c r="S18" s="45"/>
      <c r="T18" s="46"/>
      <c r="U18" s="46"/>
      <c r="V18" s="46"/>
      <c r="W18" s="46"/>
      <c r="X18" s="46"/>
      <c r="Y18" s="46"/>
      <c r="Z18" s="46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s="48" customFormat="1" ht="12.75" customHeight="1" x14ac:dyDescent="0.25">
      <c r="A19" s="49" t="s">
        <v>57</v>
      </c>
      <c r="B19" s="50" t="s">
        <v>58</v>
      </c>
      <c r="C19" s="51" t="s">
        <v>28</v>
      </c>
      <c r="D19" s="51" t="s">
        <v>19</v>
      </c>
      <c r="E19" s="54"/>
      <c r="F19" s="52">
        <v>12</v>
      </c>
      <c r="G19" s="52">
        <v>12</v>
      </c>
      <c r="H19" s="53"/>
      <c r="I19" s="53"/>
      <c r="J19" s="53"/>
      <c r="K19" s="54"/>
      <c r="L19" s="52">
        <v>6</v>
      </c>
      <c r="M19" s="55" t="s">
        <v>20</v>
      </c>
      <c r="N19" s="53"/>
      <c r="O19" s="55" t="s">
        <v>21</v>
      </c>
      <c r="P19" s="53"/>
      <c r="Q19" s="53"/>
      <c r="R19" s="56"/>
      <c r="S19" s="45"/>
      <c r="T19" s="46"/>
      <c r="U19" s="46"/>
      <c r="V19" s="46"/>
      <c r="W19" s="46"/>
      <c r="X19" s="46"/>
      <c r="Y19" s="46"/>
      <c r="Z19" s="46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s="48" customFormat="1" ht="12.75" customHeight="1" x14ac:dyDescent="0.25">
      <c r="A20" s="49" t="s">
        <v>59</v>
      </c>
      <c r="B20" s="50" t="s">
        <v>60</v>
      </c>
      <c r="C20" s="51" t="s">
        <v>28</v>
      </c>
      <c r="D20" s="51" t="s">
        <v>19</v>
      </c>
      <c r="E20" s="54"/>
      <c r="F20" s="54"/>
      <c r="G20" s="54"/>
      <c r="H20" s="53"/>
      <c r="I20" s="53"/>
      <c r="J20" s="52">
        <v>12</v>
      </c>
      <c r="K20" s="52">
        <v>12</v>
      </c>
      <c r="L20" s="52">
        <v>6</v>
      </c>
      <c r="M20" s="55" t="s">
        <v>61</v>
      </c>
      <c r="N20" s="53"/>
      <c r="O20" s="55" t="s">
        <v>62</v>
      </c>
      <c r="P20" s="53"/>
      <c r="Q20" s="53"/>
      <c r="R20" s="56"/>
      <c r="S20" s="45"/>
      <c r="T20" s="46"/>
      <c r="U20" s="46"/>
      <c r="V20" s="46"/>
      <c r="W20" s="46"/>
      <c r="X20" s="46"/>
      <c r="Y20" s="46"/>
      <c r="Z20" s="46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s="48" customFormat="1" ht="12.75" customHeight="1" x14ac:dyDescent="0.25">
      <c r="A21" s="62" t="s">
        <v>63</v>
      </c>
      <c r="B21" s="50" t="s">
        <v>64</v>
      </c>
      <c r="C21" s="51" t="s">
        <v>28</v>
      </c>
      <c r="D21" s="54"/>
      <c r="E21" s="54"/>
      <c r="F21" s="54"/>
      <c r="G21" s="54"/>
      <c r="H21" s="52">
        <v>12</v>
      </c>
      <c r="I21" s="52">
        <v>12</v>
      </c>
      <c r="J21" s="54"/>
      <c r="K21" s="54"/>
      <c r="L21" s="52">
        <v>6</v>
      </c>
      <c r="M21" s="55" t="s">
        <v>50</v>
      </c>
      <c r="N21" s="53"/>
      <c r="O21" s="55" t="s">
        <v>21</v>
      </c>
      <c r="P21" s="53"/>
      <c r="Q21" s="53"/>
      <c r="R21" s="57"/>
      <c r="S21" s="45"/>
      <c r="T21" s="46"/>
      <c r="U21" s="46"/>
      <c r="V21" s="46"/>
      <c r="W21" s="46"/>
      <c r="X21" s="46"/>
      <c r="Y21" s="46"/>
      <c r="Z21" s="46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48" customFormat="1" ht="12.75" customHeight="1" x14ac:dyDescent="0.25">
      <c r="A22" s="49" t="s">
        <v>65</v>
      </c>
      <c r="B22" s="50" t="s">
        <v>66</v>
      </c>
      <c r="C22" s="51" t="s">
        <v>28</v>
      </c>
      <c r="D22" s="51" t="s">
        <v>19</v>
      </c>
      <c r="E22" s="51" t="s">
        <v>19</v>
      </c>
      <c r="F22" s="54"/>
      <c r="G22" s="51" t="s">
        <v>19</v>
      </c>
      <c r="H22" s="52">
        <v>12</v>
      </c>
      <c r="I22" s="52">
        <v>12</v>
      </c>
      <c r="J22" s="54"/>
      <c r="K22" s="54"/>
      <c r="L22" s="52">
        <v>6</v>
      </c>
      <c r="M22" s="55" t="s">
        <v>67</v>
      </c>
      <c r="N22" s="53"/>
      <c r="O22" s="55" t="s">
        <v>21</v>
      </c>
      <c r="P22" s="55"/>
      <c r="Q22" s="53"/>
      <c r="R22" s="56"/>
      <c r="S22" s="45"/>
      <c r="T22" s="46"/>
      <c r="U22" s="46"/>
      <c r="V22" s="46"/>
      <c r="W22" s="46"/>
      <c r="X22" s="46"/>
      <c r="Y22" s="46"/>
      <c r="Z22" s="46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s="48" customFormat="1" ht="12.75" customHeight="1" x14ac:dyDescent="0.25">
      <c r="A23" s="62" t="s">
        <v>68</v>
      </c>
      <c r="B23" s="50" t="s">
        <v>69</v>
      </c>
      <c r="C23" s="51" t="s">
        <v>28</v>
      </c>
      <c r="D23" s="54"/>
      <c r="E23" s="51"/>
      <c r="F23" s="52">
        <v>12</v>
      </c>
      <c r="G23" s="52">
        <v>0</v>
      </c>
      <c r="H23" s="54"/>
      <c r="I23" s="54"/>
      <c r="J23" s="54"/>
      <c r="K23" s="54"/>
      <c r="L23" s="52">
        <v>5</v>
      </c>
      <c r="M23" s="55" t="s">
        <v>53</v>
      </c>
      <c r="N23" s="53"/>
      <c r="O23" s="55" t="s">
        <v>21</v>
      </c>
      <c r="P23" s="53"/>
      <c r="Q23" s="53"/>
      <c r="R23" s="56"/>
      <c r="S23" s="45"/>
      <c r="T23" s="46"/>
      <c r="U23" s="46"/>
      <c r="V23" s="46"/>
      <c r="W23" s="46"/>
      <c r="X23" s="46"/>
      <c r="Y23" s="46"/>
      <c r="Z23" s="46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s="48" customFormat="1" ht="12.75" customHeight="1" x14ac:dyDescent="0.25">
      <c r="A24" s="49" t="s">
        <v>70</v>
      </c>
      <c r="B24" s="50" t="s">
        <v>71</v>
      </c>
      <c r="C24" s="51" t="s">
        <v>28</v>
      </c>
      <c r="D24" s="54"/>
      <c r="E24" s="54"/>
      <c r="F24" s="54"/>
      <c r="G24" s="54"/>
      <c r="H24" s="52">
        <v>12</v>
      </c>
      <c r="I24" s="52">
        <v>12</v>
      </c>
      <c r="J24" s="54"/>
      <c r="K24" s="54"/>
      <c r="L24" s="52">
        <v>6</v>
      </c>
      <c r="M24" s="55" t="s">
        <v>72</v>
      </c>
      <c r="N24" s="53"/>
      <c r="O24" s="55" t="s">
        <v>25</v>
      </c>
      <c r="P24" s="53"/>
      <c r="Q24" s="53"/>
      <c r="R24" s="56"/>
      <c r="S24" s="45"/>
      <c r="T24" s="46"/>
      <c r="U24" s="46"/>
      <c r="V24" s="46"/>
      <c r="W24" s="46"/>
      <c r="X24" s="46"/>
      <c r="Y24" s="46"/>
      <c r="Z24" s="46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s="48" customFormat="1" ht="12.75" customHeight="1" x14ac:dyDescent="0.25">
      <c r="A25" s="49" t="s">
        <v>73</v>
      </c>
      <c r="B25" s="50" t="s">
        <v>74</v>
      </c>
      <c r="C25" s="51" t="s">
        <v>28</v>
      </c>
      <c r="D25" s="54"/>
      <c r="E25" s="51"/>
      <c r="F25" s="51"/>
      <c r="G25" s="54"/>
      <c r="H25" s="52">
        <v>12</v>
      </c>
      <c r="I25" s="52">
        <v>12</v>
      </c>
      <c r="J25" s="54"/>
      <c r="K25" s="54"/>
      <c r="L25" s="52">
        <v>6</v>
      </c>
      <c r="M25" s="55" t="s">
        <v>75</v>
      </c>
      <c r="N25" s="53"/>
      <c r="O25" s="55" t="s">
        <v>76</v>
      </c>
      <c r="P25" s="53"/>
      <c r="Q25" s="53"/>
      <c r="R25" s="56"/>
      <c r="S25" s="45"/>
      <c r="T25" s="46"/>
      <c r="U25" s="46"/>
      <c r="V25" s="46"/>
      <c r="W25" s="46"/>
      <c r="X25" s="46"/>
      <c r="Y25" s="46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s="48" customFormat="1" ht="12.75" customHeight="1" x14ac:dyDescent="0.25">
      <c r="A26" s="49" t="s">
        <v>77</v>
      </c>
      <c r="B26" s="50" t="s">
        <v>78</v>
      </c>
      <c r="C26" s="51" t="s">
        <v>28</v>
      </c>
      <c r="D26" s="54"/>
      <c r="E26" s="54"/>
      <c r="F26" s="53"/>
      <c r="G26" s="54"/>
      <c r="H26" s="54"/>
      <c r="I26" s="54"/>
      <c r="J26" s="52">
        <v>12</v>
      </c>
      <c r="K26" s="52">
        <v>12</v>
      </c>
      <c r="L26" s="52">
        <v>6</v>
      </c>
      <c r="M26" s="55" t="s">
        <v>79</v>
      </c>
      <c r="N26" s="53"/>
      <c r="O26" s="55" t="s">
        <v>25</v>
      </c>
      <c r="P26" s="53"/>
      <c r="Q26" s="53"/>
      <c r="R26" s="57" t="s">
        <v>19</v>
      </c>
      <c r="S26" s="45"/>
      <c r="T26" s="46"/>
      <c r="U26" s="46"/>
      <c r="V26" s="46"/>
      <c r="W26" s="46"/>
      <c r="X26" s="46"/>
      <c r="Y26" s="46"/>
      <c r="Z26" s="46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2.75" customHeight="1" x14ac:dyDescent="0.25">
      <c r="A27" s="6"/>
      <c r="B27" s="15" t="s">
        <v>80</v>
      </c>
      <c r="C27" s="8"/>
      <c r="D27" s="17"/>
      <c r="E27" s="18"/>
      <c r="F27" s="19"/>
      <c r="G27" s="18"/>
      <c r="H27" s="17"/>
      <c r="I27" s="18"/>
      <c r="J27" s="17"/>
      <c r="K27" s="18"/>
      <c r="L27" s="11"/>
      <c r="M27" s="12"/>
      <c r="N27" s="10"/>
      <c r="O27" s="12"/>
      <c r="P27" s="10"/>
      <c r="Q27" s="10"/>
      <c r="R27" s="14"/>
      <c r="S27" s="4"/>
      <c r="T27" s="3"/>
      <c r="U27" s="3"/>
      <c r="V27" s="3"/>
      <c r="W27" s="3"/>
      <c r="X27" s="3"/>
      <c r="Y27" s="3"/>
      <c r="Z27" s="3"/>
    </row>
    <row r="28" spans="1:256" ht="12.75" customHeight="1" x14ac:dyDescent="0.25">
      <c r="A28" s="6" t="s">
        <v>81</v>
      </c>
      <c r="B28" s="50" t="s">
        <v>82</v>
      </c>
      <c r="C28" s="8" t="s">
        <v>28</v>
      </c>
      <c r="D28" s="17"/>
      <c r="E28" s="18"/>
      <c r="F28" s="19"/>
      <c r="G28" s="18"/>
      <c r="H28" s="17"/>
      <c r="I28" s="18"/>
      <c r="J28" s="100" t="s">
        <v>83</v>
      </c>
      <c r="K28" s="101"/>
      <c r="L28" s="9">
        <v>0</v>
      </c>
      <c r="M28" s="12"/>
      <c r="N28" s="10"/>
      <c r="O28" s="12"/>
      <c r="P28" s="10"/>
      <c r="Q28" s="10"/>
      <c r="R28" s="14"/>
      <c r="S28" s="4"/>
      <c r="T28" s="3"/>
      <c r="U28" s="3"/>
      <c r="V28" s="3"/>
      <c r="W28" s="3"/>
      <c r="X28" s="3"/>
      <c r="Y28" s="3"/>
      <c r="Z28" s="3"/>
    </row>
    <row r="29" spans="1:256" ht="13.5" customHeight="1" x14ac:dyDescent="0.25">
      <c r="A29" s="20"/>
      <c r="B29" s="15" t="s">
        <v>84</v>
      </c>
      <c r="C29" s="11"/>
      <c r="D29" s="82">
        <v>0</v>
      </c>
      <c r="E29" s="83"/>
      <c r="F29" s="82">
        <v>0</v>
      </c>
      <c r="G29" s="83"/>
      <c r="H29" s="82">
        <f>SUM(L30)</f>
        <v>5</v>
      </c>
      <c r="I29" s="83"/>
      <c r="J29" s="82">
        <f>SUM(L31)</f>
        <v>10</v>
      </c>
      <c r="K29" s="83"/>
      <c r="L29" s="16">
        <f>SUM(L30:L31)</f>
        <v>15</v>
      </c>
      <c r="M29" s="10"/>
      <c r="N29" s="10"/>
      <c r="O29" s="10"/>
      <c r="P29" s="10"/>
      <c r="Q29" s="10"/>
      <c r="R29" s="13"/>
      <c r="S29" s="4"/>
      <c r="T29" s="3"/>
      <c r="U29" s="3"/>
      <c r="V29" s="3"/>
      <c r="W29" s="3"/>
      <c r="X29" s="3"/>
      <c r="Y29" s="3"/>
      <c r="Z29" s="3"/>
    </row>
    <row r="30" spans="1:256" ht="13.5" customHeight="1" x14ac:dyDescent="0.25">
      <c r="A30" s="6" t="s">
        <v>85</v>
      </c>
      <c r="B30" s="7" t="s">
        <v>86</v>
      </c>
      <c r="C30" s="8" t="s">
        <v>18</v>
      </c>
      <c r="D30" s="11"/>
      <c r="E30" s="11"/>
      <c r="F30" s="11"/>
      <c r="G30" s="11"/>
      <c r="H30" s="9">
        <v>0</v>
      </c>
      <c r="I30" s="9">
        <v>24</v>
      </c>
      <c r="J30" s="11"/>
      <c r="K30" s="11"/>
      <c r="L30" s="9">
        <v>5</v>
      </c>
      <c r="M30" s="12" t="s">
        <v>50</v>
      </c>
      <c r="N30" s="10"/>
      <c r="O30" s="12" t="s">
        <v>21</v>
      </c>
      <c r="P30" s="10"/>
      <c r="Q30" s="10"/>
      <c r="R30" s="13"/>
      <c r="S30" s="4"/>
      <c r="T30" s="3"/>
      <c r="U30" s="3"/>
      <c r="V30" s="3"/>
      <c r="W30" s="3"/>
      <c r="X30" s="3"/>
      <c r="Y30" s="3"/>
      <c r="Z30" s="3"/>
    </row>
    <row r="31" spans="1:256" ht="15" customHeight="1" x14ac:dyDescent="0.25">
      <c r="A31" s="6" t="s">
        <v>87</v>
      </c>
      <c r="B31" s="7" t="s">
        <v>88</v>
      </c>
      <c r="C31" s="8" t="s">
        <v>18</v>
      </c>
      <c r="D31" s="11"/>
      <c r="E31" s="11"/>
      <c r="F31" s="11"/>
      <c r="G31" s="11"/>
      <c r="H31" s="11"/>
      <c r="I31" s="11"/>
      <c r="J31" s="9">
        <v>0</v>
      </c>
      <c r="K31" s="9">
        <v>24</v>
      </c>
      <c r="L31" s="9">
        <v>10</v>
      </c>
      <c r="M31" s="12" t="s">
        <v>50</v>
      </c>
      <c r="N31" s="10"/>
      <c r="O31" s="12" t="s">
        <v>21</v>
      </c>
      <c r="P31" s="10"/>
      <c r="Q31" s="12" t="s">
        <v>89</v>
      </c>
      <c r="R31" s="13"/>
      <c r="S31" s="4"/>
      <c r="T31" s="3"/>
      <c r="U31" s="3"/>
      <c r="V31" s="3"/>
      <c r="W31" s="3"/>
      <c r="X31" s="3"/>
      <c r="Y31" s="3"/>
      <c r="Z31" s="3"/>
    </row>
    <row r="32" spans="1:256" ht="15.75" customHeight="1" x14ac:dyDescent="0.25">
      <c r="A32" s="20"/>
      <c r="B32" s="15" t="s">
        <v>90</v>
      </c>
      <c r="C32" s="11"/>
      <c r="D32" s="82">
        <v>0</v>
      </c>
      <c r="E32" s="83"/>
      <c r="F32" s="82">
        <v>0</v>
      </c>
      <c r="G32" s="83"/>
      <c r="H32" s="82">
        <v>0</v>
      </c>
      <c r="I32" s="83"/>
      <c r="J32" s="82">
        <v>10</v>
      </c>
      <c r="K32" s="83"/>
      <c r="L32" s="16">
        <v>10</v>
      </c>
      <c r="M32" s="10"/>
      <c r="N32" s="10"/>
      <c r="O32" s="10"/>
      <c r="P32" s="10"/>
      <c r="Q32" s="10"/>
      <c r="R32" s="13"/>
      <c r="S32" s="4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63" t="s">
        <v>114</v>
      </c>
      <c r="B33" s="73" t="s">
        <v>115</v>
      </c>
      <c r="C33" s="64"/>
      <c r="D33" s="65"/>
      <c r="E33" s="66"/>
      <c r="F33" s="67"/>
      <c r="G33" s="68"/>
      <c r="H33" s="69"/>
      <c r="I33" s="68"/>
      <c r="J33" s="69">
        <v>0</v>
      </c>
      <c r="K33" s="68">
        <v>12</v>
      </c>
      <c r="L33" s="70">
        <v>5</v>
      </c>
      <c r="M33" s="71" t="s">
        <v>67</v>
      </c>
      <c r="N33" s="71"/>
      <c r="O33" s="71" t="s">
        <v>21</v>
      </c>
      <c r="P33" s="71"/>
      <c r="Q33" s="71"/>
      <c r="R33" s="72"/>
      <c r="S33" s="4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63" t="s">
        <v>116</v>
      </c>
      <c r="B34" s="73" t="s">
        <v>117</v>
      </c>
      <c r="C34" s="64"/>
      <c r="D34" s="65"/>
      <c r="E34" s="66"/>
      <c r="F34" s="65"/>
      <c r="G34" s="68"/>
      <c r="H34" s="69"/>
      <c r="I34" s="68"/>
      <c r="J34" s="69">
        <v>0</v>
      </c>
      <c r="K34" s="68">
        <v>12</v>
      </c>
      <c r="L34" s="70">
        <v>5</v>
      </c>
      <c r="M34" s="71" t="s">
        <v>50</v>
      </c>
      <c r="N34" s="71"/>
      <c r="O34" s="71" t="s">
        <v>21</v>
      </c>
      <c r="P34" s="71"/>
      <c r="Q34" s="71"/>
      <c r="R34" s="72"/>
      <c r="S34" s="4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21"/>
      <c r="B35" s="22" t="s">
        <v>91</v>
      </c>
      <c r="C35" s="23"/>
      <c r="D35" s="90">
        <f>D7+D15+D29+D32</f>
        <v>29</v>
      </c>
      <c r="E35" s="81"/>
      <c r="F35" s="90">
        <f>F7+F15+F29+F32</f>
        <v>30</v>
      </c>
      <c r="G35" s="81"/>
      <c r="H35" s="90">
        <f>H7+H15+H29+H32</f>
        <v>29</v>
      </c>
      <c r="I35" s="81"/>
      <c r="J35" s="90">
        <f>J7+J15+J29+J32</f>
        <v>32</v>
      </c>
      <c r="K35" s="81"/>
      <c r="L35" s="24">
        <f>L7+L15+L29+L32</f>
        <v>120</v>
      </c>
      <c r="M35" s="23"/>
      <c r="N35" s="23"/>
      <c r="O35" s="23"/>
      <c r="P35" s="23"/>
      <c r="Q35" s="23"/>
      <c r="R35" s="25"/>
      <c r="S35" s="4"/>
      <c r="T35" s="3"/>
      <c r="U35" s="3"/>
      <c r="V35" s="3"/>
      <c r="W35" s="3"/>
      <c r="X35" s="3"/>
      <c r="Y35" s="3"/>
      <c r="Z35" s="3"/>
    </row>
    <row r="36" spans="1:26" ht="15.6" customHeight="1" x14ac:dyDescent="0.25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5">
      <c r="A37" s="3"/>
      <c r="B37" s="28" t="s">
        <v>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3"/>
      <c r="B38" s="29" t="s">
        <v>93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5">
      <c r="A39" s="3"/>
      <c r="B39" s="75" t="s">
        <v>119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5">
      <c r="A40" s="3"/>
      <c r="B40" s="28" t="s">
        <v>94</v>
      </c>
      <c r="C40" s="29" t="s">
        <v>95</v>
      </c>
      <c r="D40" s="29" t="s">
        <v>96</v>
      </c>
      <c r="E40" s="29" t="s">
        <v>97</v>
      </c>
      <c r="F40" s="29" t="s">
        <v>98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5">
      <c r="A41" s="30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1"/>
      <c r="R41" s="31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5">
      <c r="A42" s="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1"/>
      <c r="R42" s="31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5">
      <c r="A43" s="30" t="s">
        <v>99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3"/>
      <c r="W43" s="3"/>
      <c r="X43" s="3"/>
      <c r="Y43" s="3"/>
      <c r="Z43" s="3"/>
    </row>
    <row r="44" spans="1:26" ht="15" customHeight="1" x14ac:dyDescent="0.25">
      <c r="A44" s="3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3"/>
      <c r="W44" s="3"/>
      <c r="X44" s="3"/>
      <c r="Y44" s="3"/>
      <c r="Z44" s="3"/>
    </row>
    <row r="45" spans="1:26" ht="15" customHeight="1" x14ac:dyDescent="0.25">
      <c r="A45" s="30" t="s">
        <v>100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3"/>
    </row>
    <row r="46" spans="1:26" ht="15" customHeight="1" x14ac:dyDescent="0.25">
      <c r="A46" s="3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2"/>
      <c r="N46" s="3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3"/>
    </row>
    <row r="47" spans="1:26" ht="15" customHeight="1" x14ac:dyDescent="0.25">
      <c r="A47" s="30" t="s">
        <v>101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2"/>
      <c r="N47" s="3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3"/>
    </row>
    <row r="48" spans="1:26" ht="15" customHeight="1" x14ac:dyDescent="0.25">
      <c r="A48" s="3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3"/>
      <c r="W48" s="3"/>
      <c r="X48" s="3"/>
      <c r="Y48" s="3"/>
      <c r="Z48" s="3"/>
    </row>
    <row r="49" spans="1:26" ht="15" customHeight="1" x14ac:dyDescent="0.25">
      <c r="A49" s="30" t="s">
        <v>102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3"/>
      <c r="W49" s="3"/>
      <c r="X49" s="3"/>
      <c r="Y49" s="3"/>
      <c r="Z49" s="3"/>
    </row>
    <row r="50" spans="1:26" ht="15" customHeight="1" x14ac:dyDescent="0.25">
      <c r="A50" s="3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3"/>
      <c r="W50" s="3"/>
      <c r="X50" s="3"/>
      <c r="Y50" s="3"/>
      <c r="Z50" s="3"/>
    </row>
    <row r="51" spans="1:26" ht="15" customHeight="1" x14ac:dyDescent="0.25">
      <c r="A51" s="30" t="s">
        <v>103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3"/>
      <c r="W51" s="3"/>
      <c r="X51" s="3"/>
      <c r="Y51" s="3"/>
      <c r="Z51" s="3"/>
    </row>
    <row r="52" spans="1:26" ht="29.25" customHeight="1" x14ac:dyDescent="0.25">
      <c r="A52" s="30" t="s">
        <v>104</v>
      </c>
      <c r="B52" s="3"/>
      <c r="C52" s="32"/>
      <c r="D52" s="3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1"/>
      <c r="R52" s="31"/>
      <c r="S52" s="3"/>
      <c r="T52" s="3"/>
      <c r="U52" s="3"/>
      <c r="V52" s="33"/>
      <c r="W52" s="3"/>
      <c r="X52" s="3"/>
      <c r="Y52" s="3"/>
      <c r="Z52" s="3"/>
    </row>
    <row r="53" spans="1:26" ht="13.5" customHeight="1" x14ac:dyDescent="0.25">
      <c r="A53" s="30" t="s">
        <v>105</v>
      </c>
      <c r="B53" s="3"/>
      <c r="C53" s="32"/>
      <c r="D53" s="32"/>
      <c r="E53" s="3"/>
      <c r="F53" s="3"/>
      <c r="G53" s="3"/>
      <c r="H53" s="33"/>
      <c r="I53" s="3"/>
      <c r="J53" s="3"/>
      <c r="K53" s="3"/>
      <c r="L53" s="3"/>
      <c r="M53" s="3"/>
      <c r="N53" s="3"/>
      <c r="O53" s="3"/>
      <c r="P53" s="3"/>
      <c r="Q53" s="31"/>
      <c r="R53" s="31"/>
      <c r="S53" s="3"/>
      <c r="T53" s="3"/>
      <c r="U53" s="3"/>
      <c r="V53" s="33"/>
      <c r="W53" s="3"/>
      <c r="X53" s="3"/>
      <c r="Y53" s="3"/>
      <c r="Z53" s="3"/>
    </row>
    <row r="54" spans="1:26" ht="18" customHeight="1" x14ac:dyDescent="0.25">
      <c r="A54" s="30" t="s">
        <v>106</v>
      </c>
      <c r="B54" s="3"/>
      <c r="C54" s="32"/>
      <c r="D54" s="3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1"/>
      <c r="R54" s="31"/>
      <c r="S54" s="3"/>
      <c r="T54" s="3"/>
      <c r="U54" s="3"/>
      <c r="V54" s="33"/>
      <c r="W54" s="3"/>
      <c r="X54" s="3"/>
      <c r="Y54" s="3"/>
      <c r="Z54" s="3"/>
    </row>
    <row r="55" spans="1:26" ht="13.5" customHeight="1" x14ac:dyDescent="0.25">
      <c r="A55" s="30"/>
      <c r="B55" s="29"/>
      <c r="C55" s="29"/>
      <c r="D55" s="29"/>
      <c r="E55" s="3"/>
      <c r="F55" s="3"/>
      <c r="G55" s="3"/>
      <c r="H55" s="3"/>
      <c r="I55" s="3"/>
      <c r="J55" s="3"/>
      <c r="K55" s="3"/>
      <c r="L55" s="3"/>
      <c r="M55" s="32"/>
      <c r="N55" s="3"/>
      <c r="O55" s="29"/>
      <c r="P55" s="29"/>
      <c r="Q55" s="34"/>
      <c r="R55" s="34"/>
      <c r="S55" s="3"/>
      <c r="T55" s="3"/>
      <c r="U55" s="3"/>
      <c r="V55" s="33"/>
      <c r="W55" s="3"/>
      <c r="X55" s="3"/>
      <c r="Y55" s="3"/>
      <c r="Z55" s="3"/>
    </row>
    <row r="56" spans="1:26" ht="15" customHeight="1" x14ac:dyDescent="0.25">
      <c r="A56" s="30" t="s">
        <v>107</v>
      </c>
      <c r="B56" s="3"/>
      <c r="C56" s="32"/>
      <c r="D56" s="32"/>
      <c r="E56" s="3"/>
      <c r="F56" s="3"/>
      <c r="G56" s="3"/>
      <c r="H56" s="3"/>
      <c r="I56" s="3"/>
      <c r="J56" s="3"/>
      <c r="K56" s="3"/>
      <c r="L56" s="3"/>
      <c r="M56" s="32"/>
      <c r="N56" s="3"/>
      <c r="O56" s="29"/>
      <c r="P56" s="29"/>
      <c r="Q56" s="34"/>
      <c r="R56" s="34"/>
      <c r="S56" s="3"/>
      <c r="T56" s="3"/>
      <c r="U56" s="3"/>
      <c r="V56" s="33"/>
      <c r="W56" s="3"/>
      <c r="X56" s="3"/>
      <c r="Y56" s="3"/>
      <c r="Z56" s="3"/>
    </row>
    <row r="57" spans="1:26" ht="13.5" customHeight="1" x14ac:dyDescent="0.25">
      <c r="A57" s="30" t="s">
        <v>108</v>
      </c>
      <c r="B57" s="3"/>
      <c r="C57" s="32"/>
      <c r="D57" s="32"/>
      <c r="E57" s="3"/>
      <c r="F57" s="3"/>
      <c r="G57" s="3"/>
      <c r="H57" s="33"/>
      <c r="I57" s="3"/>
      <c r="J57" s="3"/>
      <c r="K57" s="3"/>
      <c r="L57" s="3"/>
      <c r="M57" s="3"/>
      <c r="N57" s="3"/>
      <c r="O57" s="29"/>
      <c r="P57" s="29"/>
      <c r="Q57" s="34"/>
      <c r="R57" s="34"/>
      <c r="S57" s="3"/>
      <c r="T57" s="3"/>
      <c r="U57" s="3"/>
      <c r="V57" s="33"/>
      <c r="W57" s="3"/>
      <c r="X57" s="3"/>
      <c r="Y57" s="3"/>
      <c r="Z57" s="3"/>
    </row>
    <row r="58" spans="1:26" ht="18" customHeight="1" x14ac:dyDescent="0.25">
      <c r="A58" s="30" t="s">
        <v>109</v>
      </c>
      <c r="B58" s="3"/>
      <c r="C58" s="32"/>
      <c r="D58" s="32"/>
      <c r="E58" s="3"/>
      <c r="F58" s="3"/>
      <c r="G58" s="33"/>
      <c r="H58" s="33"/>
      <c r="I58" s="33"/>
      <c r="J58" s="33"/>
      <c r="K58" s="33"/>
      <c r="L58" s="33"/>
      <c r="M58" s="35"/>
      <c r="N58" s="35"/>
      <c r="O58" s="33"/>
      <c r="P58" s="3"/>
      <c r="Q58" s="31"/>
      <c r="R58" s="31"/>
      <c r="S58" s="3"/>
      <c r="T58" s="3"/>
      <c r="U58" s="3"/>
      <c r="V58" s="33"/>
      <c r="W58" s="3"/>
      <c r="X58" s="3"/>
      <c r="Y58" s="3"/>
      <c r="Z58" s="3"/>
    </row>
    <row r="59" spans="1:26" ht="13.5" customHeight="1" x14ac:dyDescent="0.25">
      <c r="A59" s="32"/>
      <c r="B59" s="3"/>
      <c r="C59" s="32"/>
      <c r="D59" s="32"/>
      <c r="E59" s="3"/>
      <c r="F59" s="3"/>
      <c r="G59" s="3"/>
      <c r="H59" s="3"/>
      <c r="I59" s="3"/>
      <c r="J59" s="3"/>
      <c r="K59" s="3"/>
      <c r="L59" s="3"/>
      <c r="M59" s="3"/>
      <c r="N59" s="3"/>
      <c r="O59" s="29"/>
      <c r="P59" s="29"/>
      <c r="Q59" s="34"/>
      <c r="R59" s="34"/>
      <c r="S59" s="29"/>
      <c r="T59" s="3"/>
      <c r="U59" s="3"/>
      <c r="V59" s="33"/>
      <c r="W59" s="3"/>
      <c r="X59" s="3"/>
      <c r="Y59" s="3"/>
      <c r="Z59" s="3"/>
    </row>
    <row r="60" spans="1:26" ht="13.5" customHeight="1" x14ac:dyDescent="0.25">
      <c r="A60" s="30" t="s">
        <v>110</v>
      </c>
      <c r="B60" s="3"/>
      <c r="C60" s="32"/>
      <c r="D60" s="32"/>
      <c r="E60" s="3"/>
      <c r="F60" s="3"/>
      <c r="G60" s="3"/>
      <c r="H60" s="3"/>
      <c r="I60" s="3"/>
      <c r="J60" s="3"/>
      <c r="K60" s="3"/>
      <c r="L60" s="3"/>
      <c r="M60" s="3"/>
      <c r="N60" s="3"/>
      <c r="O60" s="76"/>
      <c r="P60" s="76"/>
      <c r="Q60" s="76"/>
      <c r="R60" s="76"/>
      <c r="S60" s="76"/>
      <c r="T60" s="76"/>
      <c r="U60" s="3"/>
      <c r="V60" s="33"/>
      <c r="W60" s="3"/>
      <c r="X60" s="3"/>
      <c r="Y60" s="3"/>
      <c r="Z60" s="3"/>
    </row>
    <row r="61" spans="1:26" ht="13.5" customHeight="1" x14ac:dyDescent="0.25">
      <c r="A61" s="30" t="s">
        <v>108</v>
      </c>
      <c r="B61" s="3"/>
      <c r="C61" s="32"/>
      <c r="D61" s="32"/>
      <c r="E61" s="3"/>
      <c r="F61" s="3"/>
      <c r="G61" s="3"/>
      <c r="H61" s="3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3"/>
      <c r="W61" s="3"/>
      <c r="X61" s="3"/>
      <c r="Y61" s="3"/>
      <c r="Z61" s="3"/>
    </row>
    <row r="62" spans="1:26" ht="20.25" customHeight="1" x14ac:dyDescent="0.25">
      <c r="A62" s="74" t="s">
        <v>118</v>
      </c>
      <c r="B62" s="3"/>
      <c r="C62" s="32"/>
      <c r="D62" s="32"/>
      <c r="E62" s="3"/>
      <c r="F62" s="3"/>
      <c r="G62" s="3"/>
      <c r="H62" s="33"/>
      <c r="I62" s="37"/>
      <c r="J62" s="37"/>
      <c r="K62" s="37"/>
      <c r="L62" s="37"/>
      <c r="M62" s="37"/>
      <c r="N62" s="36"/>
      <c r="O62" s="29"/>
      <c r="P62" s="29"/>
      <c r="Q62" s="34"/>
      <c r="R62" s="34"/>
      <c r="S62" s="3"/>
      <c r="T62" s="3"/>
      <c r="U62" s="3"/>
      <c r="V62" s="33"/>
      <c r="W62" s="3"/>
      <c r="X62" s="3"/>
      <c r="Y62" s="3"/>
      <c r="Z62" s="3"/>
    </row>
    <row r="63" spans="1:26" ht="13.5" customHeight="1" x14ac:dyDescent="0.25">
      <c r="A63" s="30" t="s">
        <v>111</v>
      </c>
      <c r="B63" s="3"/>
      <c r="C63" s="32"/>
      <c r="D63" s="32"/>
      <c r="E63" s="3"/>
      <c r="F63" s="3"/>
      <c r="G63" s="3"/>
      <c r="H63" s="3"/>
      <c r="I63" s="37"/>
      <c r="J63" s="37"/>
      <c r="K63" s="37"/>
      <c r="L63" s="37"/>
      <c r="M63" s="37"/>
      <c r="N63" s="3"/>
      <c r="O63" s="76"/>
      <c r="P63" s="76"/>
      <c r="Q63" s="76"/>
      <c r="R63" s="76"/>
      <c r="S63" s="76"/>
      <c r="T63" s="76"/>
      <c r="U63" s="3"/>
      <c r="V63" s="33"/>
      <c r="W63" s="3"/>
      <c r="X63" s="3"/>
      <c r="Y63" s="3"/>
      <c r="Z63" s="3"/>
    </row>
    <row r="64" spans="1:26" ht="13.5" customHeight="1" x14ac:dyDescent="0.25">
      <c r="A64" s="32"/>
      <c r="B64" s="3"/>
      <c r="C64" s="32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6"/>
      <c r="P64" s="36"/>
      <c r="Q64" s="36"/>
      <c r="R64" s="36"/>
      <c r="S64" s="36"/>
      <c r="T64" s="36"/>
      <c r="U64" s="3"/>
      <c r="V64" s="33"/>
      <c r="W64" s="3"/>
      <c r="X64" s="3"/>
      <c r="Y64" s="3"/>
      <c r="Z64" s="3"/>
    </row>
    <row r="65" spans="1:26" ht="13.5" customHeight="1" x14ac:dyDescent="0.25">
      <c r="A65" s="30" t="s">
        <v>112</v>
      </c>
      <c r="B65" s="3"/>
      <c r="C65" s="32"/>
      <c r="D65" s="32"/>
      <c r="E65" s="3"/>
      <c r="F65" s="3"/>
      <c r="G65" s="3"/>
      <c r="H65" s="33"/>
      <c r="I65" s="3"/>
      <c r="J65" s="3"/>
      <c r="K65" s="3"/>
      <c r="L65" s="3"/>
      <c r="M65" s="3"/>
      <c r="N65" s="3"/>
      <c r="O65" s="76"/>
      <c r="P65" s="76"/>
      <c r="Q65" s="76"/>
      <c r="R65" s="76"/>
      <c r="S65" s="76"/>
      <c r="T65" s="76"/>
      <c r="U65" s="3"/>
      <c r="V65" s="33"/>
      <c r="W65" s="3"/>
      <c r="X65" s="3"/>
      <c r="Y65" s="3"/>
      <c r="Z65" s="3"/>
    </row>
    <row r="66" spans="1:26" ht="15" customHeight="1" x14ac:dyDescent="0.25">
      <c r="A66" s="32"/>
      <c r="B66" s="3"/>
      <c r="C66" s="32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29"/>
      <c r="P66" s="29"/>
      <c r="Q66" s="34"/>
      <c r="R66" s="34"/>
      <c r="S66" s="3"/>
      <c r="T66" s="3"/>
      <c r="U66" s="3"/>
      <c r="V66" s="33"/>
      <c r="W66" s="3"/>
      <c r="X66" s="3"/>
      <c r="Y66" s="3"/>
      <c r="Z66" s="3"/>
    </row>
    <row r="67" spans="1:26" ht="13.5" customHeight="1" x14ac:dyDescent="0.25">
      <c r="A67" s="32"/>
      <c r="B67" s="3"/>
      <c r="C67" s="32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29"/>
      <c r="P67" s="29"/>
      <c r="Q67" s="34"/>
      <c r="R67" s="34"/>
      <c r="S67" s="29"/>
      <c r="T67" s="3"/>
      <c r="U67" s="3"/>
      <c r="V67" s="33"/>
      <c r="W67" s="3"/>
      <c r="X67" s="3"/>
      <c r="Y67" s="3"/>
      <c r="Z67" s="3"/>
    </row>
    <row r="68" spans="1:26" ht="13.5" customHeight="1" x14ac:dyDescent="0.25">
      <c r="A68" s="32"/>
      <c r="B68" s="3"/>
      <c r="C68" s="32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76"/>
      <c r="P68" s="76"/>
      <c r="Q68" s="76"/>
      <c r="R68" s="76"/>
      <c r="S68" s="76"/>
      <c r="T68" s="76"/>
      <c r="U68" s="3"/>
      <c r="V68" s="33"/>
      <c r="W68" s="3"/>
      <c r="X68" s="3"/>
      <c r="Y68" s="3"/>
      <c r="Z68" s="3"/>
    </row>
    <row r="69" spans="1:26" ht="13.5" customHeight="1" x14ac:dyDescent="0.25">
      <c r="A69" s="32"/>
      <c r="B69" s="3"/>
      <c r="C69" s="32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76"/>
      <c r="P69" s="76"/>
      <c r="Q69" s="76"/>
      <c r="R69" s="76"/>
      <c r="S69" s="76"/>
      <c r="T69" s="76"/>
      <c r="U69" s="3"/>
      <c r="V69" s="33"/>
      <c r="W69" s="3"/>
      <c r="X69" s="3"/>
      <c r="Y69" s="3"/>
      <c r="Z69" s="3"/>
    </row>
    <row r="70" spans="1:26" ht="33.75" customHeight="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6"/>
      <c r="O70" s="76"/>
      <c r="P70" s="76"/>
      <c r="Q70" s="76"/>
      <c r="R70" s="76"/>
      <c r="S70" s="76"/>
      <c r="T70" s="76"/>
      <c r="U70" s="3"/>
      <c r="V70" s="33"/>
      <c r="W70" s="3"/>
      <c r="X70" s="3"/>
      <c r="Y70" s="3"/>
      <c r="Z70" s="3"/>
    </row>
    <row r="71" spans="1:26" ht="15" customHeight="1" x14ac:dyDescent="0.25">
      <c r="A71" s="37"/>
      <c r="B71" s="37"/>
      <c r="C71" s="37"/>
      <c r="D71" s="37"/>
      <c r="E71" s="37"/>
      <c r="F71" s="37"/>
      <c r="G71" s="3"/>
      <c r="H71" s="33"/>
      <c r="I71" s="3"/>
      <c r="J71" s="3"/>
      <c r="K71" s="3"/>
      <c r="L71" s="3"/>
      <c r="M71" s="3"/>
      <c r="N71" s="3"/>
      <c r="O71" s="29"/>
      <c r="P71" s="29"/>
      <c r="Q71" s="34"/>
      <c r="R71" s="34"/>
      <c r="S71" s="29"/>
      <c r="T71" s="3"/>
      <c r="U71" s="3"/>
      <c r="V71" s="33"/>
      <c r="W71" s="3"/>
      <c r="X71" s="3"/>
      <c r="Y71" s="3"/>
      <c r="Z71" s="3"/>
    </row>
    <row r="72" spans="1:26" ht="15" customHeight="1" x14ac:dyDescent="0.25">
      <c r="A72" s="30"/>
      <c r="B72" s="29"/>
      <c r="C72" s="29"/>
      <c r="D72" s="29"/>
      <c r="E72" s="29"/>
      <c r="F72" s="3"/>
      <c r="G72" s="3"/>
      <c r="H72" s="33"/>
      <c r="I72" s="3"/>
      <c r="J72" s="3"/>
      <c r="K72" s="3"/>
      <c r="L72" s="3"/>
      <c r="M72" s="3"/>
      <c r="N72" s="3"/>
      <c r="O72" s="76"/>
      <c r="P72" s="76"/>
      <c r="Q72" s="76"/>
      <c r="R72" s="76"/>
      <c r="S72" s="76"/>
      <c r="T72" s="76"/>
      <c r="U72" s="3"/>
      <c r="V72" s="33"/>
      <c r="W72" s="3"/>
      <c r="X72" s="3"/>
      <c r="Y72" s="3"/>
      <c r="Z72" s="3"/>
    </row>
    <row r="73" spans="1:26" ht="13.5" customHeight="1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36"/>
      <c r="O73" s="36"/>
      <c r="P73" s="36"/>
      <c r="Q73" s="38"/>
      <c r="R73" s="38"/>
      <c r="S73" s="36"/>
      <c r="T73" s="36"/>
      <c r="U73" s="3"/>
      <c r="V73" s="33"/>
      <c r="W73" s="3"/>
      <c r="X73" s="3"/>
      <c r="Y73" s="3"/>
      <c r="Z73" s="3"/>
    </row>
    <row r="74" spans="1:26" ht="15" customHeight="1" x14ac:dyDescent="0.25">
      <c r="A74" s="36"/>
      <c r="B74" s="36"/>
      <c r="C74" s="33"/>
      <c r="D74" s="33"/>
      <c r="E74" s="36"/>
      <c r="F74" s="36"/>
      <c r="G74" s="3"/>
      <c r="H74" s="33"/>
      <c r="I74" s="3"/>
      <c r="J74" s="3"/>
      <c r="K74" s="3"/>
      <c r="L74" s="3"/>
      <c r="M74" s="3"/>
      <c r="N74" s="3"/>
      <c r="O74" s="29"/>
      <c r="P74" s="29"/>
      <c r="Q74" s="34"/>
      <c r="R74" s="34"/>
      <c r="S74" s="29"/>
      <c r="T74" s="3"/>
      <c r="U74" s="3"/>
      <c r="V74" s="33"/>
      <c r="W74" s="3"/>
      <c r="X74" s="3"/>
      <c r="Y74" s="3"/>
      <c r="Z74" s="3"/>
    </row>
    <row r="75" spans="1:26" ht="15" customHeight="1" x14ac:dyDescent="0.25">
      <c r="A75" s="3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5">
      <c r="A76" s="3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5">
      <c r="A77" s="32"/>
      <c r="B77" s="3"/>
      <c r="C77" s="3"/>
      <c r="D77" s="3"/>
      <c r="E77" s="3"/>
      <c r="F77" s="3"/>
      <c r="G77" s="3"/>
      <c r="H77" s="3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5">
      <c r="A78" s="32"/>
      <c r="B78" s="3"/>
      <c r="C78" s="3"/>
      <c r="D78" s="3"/>
      <c r="E78" s="3"/>
      <c r="F78" s="3"/>
      <c r="G78" s="3"/>
      <c r="H78" s="33"/>
      <c r="I78" s="3"/>
      <c r="J78" s="3"/>
      <c r="K78" s="3"/>
      <c r="L78" s="3"/>
      <c r="M78" s="32"/>
      <c r="N78" s="3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5">
      <c r="A79" s="32"/>
      <c r="B79" s="3"/>
      <c r="C79" s="3"/>
      <c r="D79" s="3"/>
      <c r="E79" s="3"/>
      <c r="F79" s="3"/>
      <c r="G79" s="3"/>
      <c r="H79" s="33"/>
      <c r="I79" s="3"/>
      <c r="J79" s="3"/>
      <c r="K79" s="3"/>
      <c r="L79" s="3"/>
      <c r="M79" s="32"/>
      <c r="N79" s="3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2"/>
      <c r="B80" s="3"/>
      <c r="C80" s="32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5">
      <c r="A81" s="3"/>
      <c r="B81" s="3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5">
      <c r="A82" s="32"/>
      <c r="B82" s="3"/>
      <c r="C82" s="3"/>
      <c r="D82" s="3"/>
      <c r="E82" s="3"/>
      <c r="F82" s="3"/>
      <c r="G82" s="3"/>
      <c r="H82" s="3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5">
      <c r="A83" s="3"/>
      <c r="B83" s="3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5">
      <c r="A84" s="32"/>
      <c r="B84" s="3"/>
      <c r="C84" s="3"/>
      <c r="D84" s="3"/>
      <c r="E84" s="3"/>
      <c r="F84" s="3"/>
      <c r="G84" s="3"/>
      <c r="H84" s="3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5">
      <c r="A85" s="3"/>
      <c r="B85" s="3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5">
      <c r="A86" s="3"/>
      <c r="B86" s="3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5">
      <c r="A87" s="3"/>
      <c r="B87" s="3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5">
      <c r="A88" s="3"/>
      <c r="B88" s="3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5">
      <c r="A89" s="3"/>
      <c r="B89" s="3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5">
      <c r="A90" s="3"/>
      <c r="B90" s="3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5">
      <c r="A91" s="3"/>
      <c r="B91" s="3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5">
      <c r="A92" s="3"/>
      <c r="B92" s="3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5">
      <c r="A93" s="3"/>
      <c r="B93" s="3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5">
      <c r="A94" s="3"/>
      <c r="B94" s="3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5">
      <c r="A95" s="3"/>
      <c r="B95" s="3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3"/>
      <c r="B96" s="3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5">
      <c r="A97" s="3"/>
      <c r="B97" s="3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5">
      <c r="A98" s="3"/>
      <c r="B98" s="3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5">
      <c r="A99" s="3"/>
      <c r="B99" s="3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5">
      <c r="A100" s="3"/>
      <c r="B100" s="3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5">
      <c r="A101" s="3"/>
      <c r="B101" s="3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5">
      <c r="A102" s="30"/>
      <c r="B102" s="29"/>
      <c r="C102" s="29"/>
      <c r="D102" s="29"/>
      <c r="E102" s="29"/>
      <c r="F102" s="3"/>
      <c r="G102" s="3"/>
      <c r="H102" s="3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5">
      <c r="A103" s="76"/>
      <c r="B103" s="76"/>
      <c r="C103" s="76"/>
      <c r="D103" s="76"/>
      <c r="E103" s="76"/>
      <c r="F103" s="76"/>
      <c r="G103" s="76"/>
      <c r="H103" s="7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5">
      <c r="A104" s="36"/>
      <c r="B104" s="36"/>
      <c r="C104" s="33"/>
      <c r="D104" s="33"/>
      <c r="E104" s="36"/>
      <c r="F104" s="36"/>
      <c r="G104" s="3"/>
      <c r="H104" s="3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5">
      <c r="A105" s="76"/>
      <c r="B105" s="76"/>
      <c r="C105" s="76"/>
      <c r="D105" s="76"/>
      <c r="E105" s="76"/>
      <c r="F105" s="76"/>
      <c r="G105" s="76"/>
      <c r="H105" s="7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</sheetData>
  <mergeCells count="49">
    <mergeCell ref="A2:R2"/>
    <mergeCell ref="L4:L6"/>
    <mergeCell ref="A1:R1"/>
    <mergeCell ref="A4:A6"/>
    <mergeCell ref="J15:K15"/>
    <mergeCell ref="D7:E7"/>
    <mergeCell ref="A105:H105"/>
    <mergeCell ref="B4:B6"/>
    <mergeCell ref="F29:G29"/>
    <mergeCell ref="A103:H103"/>
    <mergeCell ref="A3:R3"/>
    <mergeCell ref="D5:E5"/>
    <mergeCell ref="P4:P6"/>
    <mergeCell ref="J28:K28"/>
    <mergeCell ref="C4:C6"/>
    <mergeCell ref="H35:I35"/>
    <mergeCell ref="D29:E29"/>
    <mergeCell ref="N4:N6"/>
    <mergeCell ref="H5:I5"/>
    <mergeCell ref="D15:E15"/>
    <mergeCell ref="F7:G7"/>
    <mergeCell ref="O68:T68"/>
    <mergeCell ref="O69:T69"/>
    <mergeCell ref="A73:M73"/>
    <mergeCell ref="O60:T60"/>
    <mergeCell ref="Q4:Q6"/>
    <mergeCell ref="J32:K32"/>
    <mergeCell ref="J7:K7"/>
    <mergeCell ref="H15:I15"/>
    <mergeCell ref="D35:E35"/>
    <mergeCell ref="O72:T72"/>
    <mergeCell ref="J35:K35"/>
    <mergeCell ref="O70:T70"/>
    <mergeCell ref="H32:I32"/>
    <mergeCell ref="M4:M6"/>
    <mergeCell ref="F35:G35"/>
    <mergeCell ref="H29:I29"/>
    <mergeCell ref="R4:R6"/>
    <mergeCell ref="O65:T65"/>
    <mergeCell ref="J5:K5"/>
    <mergeCell ref="O4:O6"/>
    <mergeCell ref="O63:T63"/>
    <mergeCell ref="D32:E32"/>
    <mergeCell ref="F5:G5"/>
    <mergeCell ref="H7:I7"/>
    <mergeCell ref="F15:G15"/>
    <mergeCell ref="F32:G32"/>
    <mergeCell ref="D4:K4"/>
    <mergeCell ref="J29:K29"/>
  </mergeCells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  <hyperlink ref="B30" r:id="rId19"/>
    <hyperlink ref="B31" r:id="rId20"/>
    <hyperlink ref="B33" r:id="rId21"/>
    <hyperlink ref="B34" r:id="rId22"/>
    <hyperlink ref="B28" r:id="rId23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2018ban kezdettek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Szalontai Erika</dc:creator>
  <cp:lastModifiedBy>Szalontai Erika</cp:lastModifiedBy>
  <dcterms:created xsi:type="dcterms:W3CDTF">2019-06-19T14:15:02Z</dcterms:created>
  <dcterms:modified xsi:type="dcterms:W3CDTF">2019-06-20T12:31:52Z</dcterms:modified>
</cp:coreProperties>
</file>