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<sst xmlns="http://schemas.openxmlformats.org/spreadsheetml/2006/main" count="180" uniqueCount="117">
  <si>
    <t xml:space="preserve">Pénzügy (MSc) mesterképzési szak esti tagozatának operatív tanterve </t>
  </si>
  <si>
    <t>2016/2017. tanévben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</si>
  <si>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</si>
  <si>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</si>
  <si>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</si>
  <si>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</si>
  <si>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</si>
  <si>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</si>
  <si>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</si>
  <si>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</si>
  <si>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</si>
  <si>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</si>
  <si>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</si>
  <si>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ea</t>
  </si>
  <si>
    <t>sz</t>
  </si>
  <si>
    <t>Alapozó és szintrehozó tantárgyak</t>
  </si>
  <si>
    <t>4OG33EAK03M</t>
  </si>
  <si>
    <t>Kutatásmódszertan, kommunikáció</t>
  </si>
  <si>
    <t>gy</t>
  </si>
  <si>
    <t xml:space="preserve"> </t>
  </si>
  <si>
    <t>Bánfi Tamás</t>
  </si>
  <si>
    <t>Pénzügy Tanszék</t>
  </si>
  <si>
    <t>2BE52EAK01M</t>
  </si>
  <si>
    <t>Számítógépes problémamegoldás</t>
  </si>
  <si>
    <t>Sebestyén Géza</t>
  </si>
  <si>
    <t>4MA12EAK03M</t>
  </si>
  <si>
    <t>Fejezetek a matematikából</t>
  </si>
  <si>
    <t>v</t>
  </si>
  <si>
    <t>Matematika Tanszék</t>
  </si>
  <si>
    <t>4MA23EAK20M</t>
  </si>
  <si>
    <t>Pénzügyi közgazdaságtan</t>
  </si>
  <si>
    <t>Trautmann László</t>
  </si>
  <si>
    <t>Mikroökonómia Tanszék</t>
  </si>
  <si>
    <t>4ST14EAK19M</t>
  </si>
  <si>
    <t>Ökonometria</t>
  </si>
  <si>
    <t>Statisztika Tanszék</t>
  </si>
  <si>
    <t>4OP13EAK04M</t>
  </si>
  <si>
    <t>Többváltozós statisztikai modellezés</t>
  </si>
  <si>
    <t>Kovács Erzsébet</t>
  </si>
  <si>
    <t>Operációkutatás és Aktuáriustudományok Tanszék</t>
  </si>
  <si>
    <t>2JO11EAK02M </t>
  </si>
  <si>
    <t>Társasági jog</t>
  </si>
  <si>
    <t>Gazdasági Jogi Intézet</t>
  </si>
  <si>
    <t>Kötelező szaktantárgyak</t>
  </si>
  <si>
    <t>4PU51EAK12M</t>
  </si>
  <si>
    <t>Haladó pénzügytan</t>
  </si>
  <si>
    <t>Kürthy Gábor</t>
  </si>
  <si>
    <t>4PU51EAK01M</t>
  </si>
  <si>
    <t>Közpénzügyek</t>
  </si>
  <si>
    <t>Varga Erzsébet</t>
  </si>
  <si>
    <t>2BE52EBK03M  </t>
  </si>
  <si>
    <t>Haladó vállalati pénzügyek</t>
  </si>
  <si>
    <t>Fazakas Gergely</t>
  </si>
  <si>
    <t>Befektetések és Vállalati Pénzügy Tanszék</t>
  </si>
  <si>
    <t>4PU51EAK30M</t>
  </si>
  <si>
    <t>Pénzügyi elmélettörténet</t>
  </si>
  <si>
    <t>Bánfi Tamás - Kürthy Gábor</t>
  </si>
  <si>
    <t>2SA53EAK19M</t>
  </si>
  <si>
    <t>Pénzügyi kimutatások elemzése</t>
  </si>
  <si>
    <t>Lukács János</t>
  </si>
  <si>
    <t>Pénzügyi Számvitel Tanszék</t>
  </si>
  <si>
    <t>4PU51EAK13M</t>
  </si>
  <si>
    <t>Pénzügypolitika</t>
  </si>
  <si>
    <t>4PU51EAK29M</t>
  </si>
  <si>
    <t>Banküzemtan</t>
  </si>
  <si>
    <t>4PU51EAK02M</t>
  </si>
  <si>
    <t>Adóelmélet és adópolitika</t>
  </si>
  <si>
    <t>4PU51EAK32M</t>
  </si>
  <si>
    <t>Alkalmazott vállalatértékelés</t>
  </si>
  <si>
    <t>4OG33NEK30M</t>
  </si>
  <si>
    <t>Összehasonlító önkormányzati pénzügyek</t>
  </si>
  <si>
    <t>Rosta Miklós</t>
  </si>
  <si>
    <t>Összehasonlító és Intézményi Gazdaságtan Tanszék</t>
  </si>
  <si>
    <t>2SA53EAK18M</t>
  </si>
  <si>
    <t>Pénzügyi kontrolling</t>
  </si>
  <si>
    <t>Vezetői Számvitel Tanszék</t>
  </si>
  <si>
    <t>2BE52EAK05M</t>
  </si>
  <si>
    <t>Vállalati pénzügyi információs rendszerek</t>
  </si>
  <si>
    <t>4PU51EAK34M</t>
  </si>
  <si>
    <t>Pénzügyi intézményrendszer működése</t>
  </si>
  <si>
    <t>Szakdolgozat, szakszeminárium</t>
  </si>
  <si>
    <t>4PU51EAK33M</t>
  </si>
  <si>
    <t>Szakszeminárium I.</t>
  </si>
  <si>
    <t>4PU51EAK35M</t>
  </si>
  <si>
    <t>Szakszeminárium II.</t>
  </si>
  <si>
    <t>Választható tantárgyak*</t>
  </si>
  <si>
    <t>Kreditek száma összesen:</t>
  </si>
  <si>
    <t>Tantervi változtatások lehetségesek!</t>
  </si>
  <si>
    <t>Tudományos fokozatok:</t>
  </si>
  <si>
    <t>PhD</t>
  </si>
  <si>
    <t>CSc</t>
  </si>
  <si>
    <t>DSc</t>
  </si>
  <si>
    <t>-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</si>
  <si>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</si>
  <si>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</si>
  <si>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</si>
  <si>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Komplex vizsgát a 4. félév végén, a kötelező szaktantárgyakból  kell tenni.</t>
  </si>
  <si>
    <t>A végbizonyítvány (abszolutórium) megszerzésének feltételei:</t>
  </si>
  <si>
    <t>• a maximális képzési idő alatt (aktív és passzív félévek száma nem haladhatja meg a 8 félévet) a szükséges kreditpontok (120 kredit) megfelelő struktúrában történő teljesítése. Az előírt kreditmennyiség minimum 2/3 részét az anya-egyetemen kell teljesíteni,</t>
  </si>
  <si>
    <t>• a komplex vizsga sikeres teljesítése,</t>
  </si>
  <si>
    <t>• a kreditelismerési határozatban kötelezően, az oklevél megszerzéséhez szükséges 120 krediten felül előírt tantárgyak sikeres teljesítése.</t>
  </si>
  <si>
    <t>A záróvizsgára bocsátás feltételei:</t>
  </si>
  <si>
    <t>• a végbizonyítvány (abszolutórium) megszerzése,</t>
  </si>
  <si>
    <t>• diplomamunka benyújtása és annak két bíráló által történő elfogadása.</t>
  </si>
  <si>
    <t>Az oklevél megszerzésének feltételei:</t>
  </si>
  <si>
    <t>• angol nyelvből legalább középfokú „C” típusú államilag elismert vagy azzal egyenértékű nyelvvizsga vagy egy élő idegen nyelvből államilag elismert legalább középfokú "C" típusú szakmai nyelvvizsga igazolása,</t>
  </si>
  <si>
    <t>• sikeres záróvizsga letétele.</t>
  </si>
  <si>
    <t>A tantárgyfelvétellel és a tantárgyak teljesítésével kapcsolatos részletes szabályokat a Tanulmányi és Vizsgaszabályzat tartalmazza!</t>
  </si>
  <si>
    <t>Tanulmányaikat a 2016/2017-es tanévben megkezdett hallgatók számára</t>
  </si>
  <si>
    <t>MNB Tanszék</t>
  </si>
  <si>
    <t>*A választható tantárgyakat az aktuális tanévre kiadott kari szintű választható tantárgyi lista tartalmazza!</t>
  </si>
  <si>
    <t>Szakál Szilvia</t>
  </si>
  <si>
    <t>Deák Dániel</t>
  </si>
  <si>
    <t>Madar László</t>
  </si>
  <si>
    <t>Dr. Borda Józsefné</t>
  </si>
  <si>
    <t>Berlinger Edina</t>
  </si>
  <si>
    <t>Keresztély Tibor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</si>
</sst>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color indexed="12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Border="1" applyAlignment="1">
      <alignment vertical="center"/>
    </xf>
    <xf numFmtId="0" fontId="7" fillId="0" borderId="15" xfId="49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52" applyFont="1" applyFill="1" applyBorder="1" applyAlignment="1">
      <alignment/>
    </xf>
    <xf numFmtId="0" fontId="6" fillId="0" borderId="15" xfId="0" applyFont="1" applyFill="1" applyBorder="1" applyAlignment="1">
      <alignment shrinkToFit="1"/>
    </xf>
    <xf numFmtId="0" fontId="6" fillId="0" borderId="16" xfId="0" applyFont="1" applyFill="1" applyBorder="1" applyAlignment="1">
      <alignment/>
    </xf>
    <xf numFmtId="0" fontId="6" fillId="0" borderId="15" xfId="52" applyFont="1" applyFill="1" applyBorder="1" applyAlignment="1">
      <alignment shrinkToFit="1"/>
    </xf>
    <xf numFmtId="0" fontId="6" fillId="0" borderId="14" xfId="0" applyFont="1" applyFill="1" applyBorder="1" applyAlignment="1">
      <alignment vertical="center"/>
    </xf>
    <xf numFmtId="0" fontId="6" fillId="0" borderId="15" xfId="52" applyFont="1" applyFill="1" applyBorder="1" applyAlignment="1">
      <alignment/>
    </xf>
    <xf numFmtId="0" fontId="6" fillId="0" borderId="15" xfId="0" applyFont="1" applyFill="1" applyBorder="1" applyAlignment="1" quotePrefix="1">
      <alignment horizontal="center"/>
    </xf>
    <xf numFmtId="0" fontId="6" fillId="0" borderId="15" xfId="62" applyFont="1" applyFill="1" applyBorder="1" applyAlignment="1">
      <alignment/>
    </xf>
    <xf numFmtId="0" fontId="6" fillId="0" borderId="15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vertical="center" shrinkToFit="1"/>
    </xf>
    <xf numFmtId="0" fontId="6" fillId="0" borderId="16" xfId="57" applyFont="1" applyFill="1" applyBorder="1" applyAlignment="1">
      <alignment vertical="center" wrapText="1" shrinkToFit="1"/>
      <protection/>
    </xf>
    <xf numFmtId="0" fontId="6" fillId="0" borderId="14" xfId="0" applyFont="1" applyFill="1" applyBorder="1" applyAlignment="1">
      <alignment horizontal="left" vertical="center"/>
    </xf>
    <xf numFmtId="49" fontId="44" fillId="0" borderId="15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shrinkToFit="1"/>
    </xf>
    <xf numFmtId="0" fontId="6" fillId="0" borderId="19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vertical="center" shrinkToFit="1"/>
      <protection/>
    </xf>
    <xf numFmtId="0" fontId="6" fillId="0" borderId="0" xfId="55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5" fillId="0" borderId="28" xfId="56" applyFont="1" applyFill="1" applyBorder="1" applyAlignment="1">
      <alignment horizontal="center" vertical="center" shrinkToFit="1"/>
      <protection/>
    </xf>
    <xf numFmtId="0" fontId="5" fillId="0" borderId="29" xfId="56" applyFont="1" applyFill="1" applyBorder="1" applyAlignment="1">
      <alignment horizontal="center" vertical="center" shrinkToFi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5" xfId="55"/>
    <cellStyle name="Normál_Javítotttant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G33EAK03M" TargetMode="External" /><Relationship Id="rId2" Type="http://schemas.openxmlformats.org/officeDocument/2006/relationships/hyperlink" Target="http://tantargy.uni-corvinus.hu/2BE52EAK01M" TargetMode="External" /><Relationship Id="rId3" Type="http://schemas.openxmlformats.org/officeDocument/2006/relationships/hyperlink" Target="http://tantargy.uni-corvinus.hu/4MA12EAK03M" TargetMode="External" /><Relationship Id="rId4" Type="http://schemas.openxmlformats.org/officeDocument/2006/relationships/hyperlink" Target="http://tantargy.uni-corvinus.hu/4MA23EAK20M" TargetMode="External" /><Relationship Id="rId5" Type="http://schemas.openxmlformats.org/officeDocument/2006/relationships/hyperlink" Target="http://tantargy.uni-corvinus.hu/4ST14EAK19M" TargetMode="External" /><Relationship Id="rId6" Type="http://schemas.openxmlformats.org/officeDocument/2006/relationships/hyperlink" Target="http://tantargy.uni-corvinus.hu/4PU51EAK12M" TargetMode="External" /><Relationship Id="rId7" Type="http://schemas.openxmlformats.org/officeDocument/2006/relationships/hyperlink" Target="http://tantargy.uni-corvinus.hu/4PU51EAK01M" TargetMode="External" /><Relationship Id="rId8" Type="http://schemas.openxmlformats.org/officeDocument/2006/relationships/hyperlink" Target="http://tantargy.uni-corvinus.hu/2JO11EAK02M" TargetMode="External" /><Relationship Id="rId9" Type="http://schemas.openxmlformats.org/officeDocument/2006/relationships/hyperlink" Target="http://tantargy.uni-corvinus.hu/2BE52EBK03M" TargetMode="External" /><Relationship Id="rId10" Type="http://schemas.openxmlformats.org/officeDocument/2006/relationships/hyperlink" Target="http://tantargy.uni-corvinus.hu/4PU51EAK32M" TargetMode="External" /><Relationship Id="rId11" Type="http://schemas.openxmlformats.org/officeDocument/2006/relationships/hyperlink" Target="http://tantargy.uni-corvinus.hu/4PU51EAK02M" TargetMode="External" /><Relationship Id="rId12" Type="http://schemas.openxmlformats.org/officeDocument/2006/relationships/hyperlink" Target="http://tantargy.uni-corvinus.hu/2SA53EAK19M" TargetMode="External" /><Relationship Id="rId13" Type="http://schemas.openxmlformats.org/officeDocument/2006/relationships/hyperlink" Target="http://tantargy.uni-corvinus.hu/4OG33NEK30M" TargetMode="External" /><Relationship Id="rId14" Type="http://schemas.openxmlformats.org/officeDocument/2006/relationships/hyperlink" Target="http://tantargy.uni-corvinus.hu/2BE52EAK05M" TargetMode="External" /><Relationship Id="rId15" Type="http://schemas.openxmlformats.org/officeDocument/2006/relationships/hyperlink" Target="http://tantargy.uni-corvinus.hu/4PU51EAK34M" TargetMode="External" /><Relationship Id="rId16" Type="http://schemas.openxmlformats.org/officeDocument/2006/relationships/hyperlink" Target="http://tantargy.uni-corvinus.hu/4PU51EAK35M" TargetMode="External" /><Relationship Id="rId17" Type="http://schemas.openxmlformats.org/officeDocument/2006/relationships/hyperlink" Target="http://tantargy.uni-corvinus.hu/4PU51EAK33M" TargetMode="External" /><Relationship Id="rId18" Type="http://schemas.openxmlformats.org/officeDocument/2006/relationships/hyperlink" Target="http://tantargy.uni-corvinus.hu/2SA53EAK18M" TargetMode="External" /><Relationship Id="rId19" Type="http://schemas.openxmlformats.org/officeDocument/2006/relationships/hyperlink" Target="http://tantargy.uni-corvinus.hu/4OP13EAK04M" TargetMode="External" /><Relationship Id="rId20" Type="http://schemas.openxmlformats.org/officeDocument/2006/relationships/hyperlink" Target="http://tantargy.uni-corvinus.hu/4PU51EAK30M" TargetMode="External" /><Relationship Id="rId21" Type="http://schemas.openxmlformats.org/officeDocument/2006/relationships/hyperlink" Target="http://tantargy.uni-corvinus.hu/4PU51EAK13M" TargetMode="External" /><Relationship Id="rId22" Type="http://schemas.openxmlformats.org/officeDocument/2006/relationships/hyperlink" Target="http://tantargy.uni-corvinus.hu/4PU51EAK29M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="120" zoomScaleNormal="120" zoomScalePageLayoutView="0" workbookViewId="0" topLeftCell="A1">
      <selection activeCell="A12" sqref="A12"/>
    </sheetView>
  </sheetViews>
  <sheetFormatPr defaultColWidth="9.140625" defaultRowHeight="15"/>
  <cols>
    <col min="1" max="1" width="11.8515625" style="36" customWidth="1"/>
    <col min="2" max="2" width="29.57421875" style="37" customWidth="1"/>
    <col min="3" max="3" width="6.421875" style="38" customWidth="1"/>
    <col min="4" max="4" width="4.7109375" style="38" customWidth="1"/>
    <col min="5" max="11" width="4.7109375" style="1" customWidth="1"/>
    <col min="12" max="12" width="10.28125" style="1" customWidth="1"/>
    <col min="13" max="13" width="31.140625" style="38" customWidth="1"/>
    <col min="14" max="14" width="4.140625" style="38" customWidth="1"/>
    <col min="15" max="15" width="37.57421875" style="1" customWidth="1"/>
    <col min="16" max="16" width="10.57421875" style="39" customWidth="1"/>
    <col min="17" max="17" width="11.421875" style="1" customWidth="1"/>
    <col min="18" max="18" width="27.57421875" style="1" customWidth="1"/>
    <col min="19" max="16384" width="9.140625" style="1" customWidth="1"/>
  </cols>
  <sheetData>
    <row r="1" spans="1:18" ht="15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.75" customHeight="1">
      <c r="A2" s="84" t="s">
        <v>108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 thickBot="1">
      <c r="A3" s="85" t="s">
        <v>1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2.75" customHeight="1">
      <c r="A4" s="87" t="s">
        <v>2</v>
      </c>
      <c r="B4" s="89" t="s">
        <v>3</v>
      </c>
      <c r="C4" s="71" t="s">
        <v>4</v>
      </c>
      <c r="D4" s="74" t="s">
        <v>5</v>
      </c>
      <c r="E4" s="74"/>
      <c r="F4" s="74"/>
      <c r="G4" s="74"/>
      <c r="H4" s="74"/>
      <c r="I4" s="74"/>
      <c r="J4" s="74"/>
      <c r="K4" s="74"/>
      <c r="L4" s="75" t="s">
        <v>6</v>
      </c>
      <c r="M4" s="75" t="s">
        <v>7</v>
      </c>
      <c r="N4" s="78" t="s">
        <v>8</v>
      </c>
      <c r="O4" s="64" t="s">
        <v>9</v>
      </c>
      <c r="P4" s="64" t="s">
        <v>10</v>
      </c>
      <c r="Q4" s="64" t="s">
        <v>11</v>
      </c>
      <c r="R4" s="67" t="s">
        <v>12</v>
      </c>
    </row>
    <row r="5" spans="1:18" ht="12.75" customHeight="1">
      <c r="A5" s="88"/>
      <c r="B5" s="90"/>
      <c r="C5" s="72"/>
      <c r="D5" s="70">
        <v>1</v>
      </c>
      <c r="E5" s="70"/>
      <c r="F5" s="70">
        <v>2</v>
      </c>
      <c r="G5" s="70"/>
      <c r="H5" s="70">
        <v>3</v>
      </c>
      <c r="I5" s="70"/>
      <c r="J5" s="70">
        <v>4</v>
      </c>
      <c r="K5" s="70"/>
      <c r="L5" s="76"/>
      <c r="M5" s="76"/>
      <c r="N5" s="79"/>
      <c r="O5" s="65"/>
      <c r="P5" s="65"/>
      <c r="Q5" s="65"/>
      <c r="R5" s="68"/>
    </row>
    <row r="6" spans="1:18" ht="12.75" customHeight="1" thickBot="1">
      <c r="A6" s="88"/>
      <c r="B6" s="91"/>
      <c r="C6" s="73"/>
      <c r="D6" s="2" t="s">
        <v>13</v>
      </c>
      <c r="E6" s="2" t="s">
        <v>14</v>
      </c>
      <c r="F6" s="2" t="s">
        <v>13</v>
      </c>
      <c r="G6" s="2" t="s">
        <v>14</v>
      </c>
      <c r="H6" s="2" t="s">
        <v>13</v>
      </c>
      <c r="I6" s="2" t="s">
        <v>14</v>
      </c>
      <c r="J6" s="2" t="s">
        <v>13</v>
      </c>
      <c r="K6" s="2" t="s">
        <v>14</v>
      </c>
      <c r="L6" s="77"/>
      <c r="M6" s="77"/>
      <c r="N6" s="79"/>
      <c r="O6" s="66"/>
      <c r="P6" s="66"/>
      <c r="Q6" s="66"/>
      <c r="R6" s="69"/>
    </row>
    <row r="7" spans="1:18" s="8" customFormat="1" ht="12.75" customHeight="1">
      <c r="A7" s="3"/>
      <c r="B7" s="4" t="s">
        <v>15</v>
      </c>
      <c r="C7" s="5"/>
      <c r="D7" s="80">
        <f>L8+L9+L10+L12+L13</f>
        <v>22</v>
      </c>
      <c r="E7" s="80"/>
      <c r="F7" s="80">
        <f>L11+L14</f>
        <v>8</v>
      </c>
      <c r="G7" s="80"/>
      <c r="H7" s="80">
        <v>0</v>
      </c>
      <c r="I7" s="80"/>
      <c r="J7" s="80">
        <v>0</v>
      </c>
      <c r="K7" s="80"/>
      <c r="L7" s="5">
        <f>SUM(L8:L14)</f>
        <v>30</v>
      </c>
      <c r="M7" s="4"/>
      <c r="N7" s="4"/>
      <c r="O7" s="6"/>
      <c r="P7" s="4"/>
      <c r="Q7" s="6"/>
      <c r="R7" s="7"/>
    </row>
    <row r="8" spans="1:18" ht="14.25" customHeight="1">
      <c r="A8" s="9" t="s">
        <v>16</v>
      </c>
      <c r="B8" s="10" t="s">
        <v>17</v>
      </c>
      <c r="C8" s="11" t="s">
        <v>18</v>
      </c>
      <c r="D8" s="11">
        <v>0</v>
      </c>
      <c r="E8" s="11">
        <v>14</v>
      </c>
      <c r="F8" s="11" t="s">
        <v>19</v>
      </c>
      <c r="G8" s="11" t="s">
        <v>19</v>
      </c>
      <c r="H8" s="12"/>
      <c r="I8" s="12"/>
      <c r="J8" s="12"/>
      <c r="K8" s="11"/>
      <c r="L8" s="11">
        <v>4</v>
      </c>
      <c r="M8" s="13" t="s">
        <v>20</v>
      </c>
      <c r="N8" s="11"/>
      <c r="O8" s="12" t="s">
        <v>21</v>
      </c>
      <c r="P8" s="14"/>
      <c r="Q8" s="14"/>
      <c r="R8" s="15"/>
    </row>
    <row r="9" spans="1:18" ht="12.75" customHeight="1">
      <c r="A9" s="9" t="s">
        <v>22</v>
      </c>
      <c r="B9" s="10" t="s">
        <v>23</v>
      </c>
      <c r="C9" s="11" t="s">
        <v>18</v>
      </c>
      <c r="D9" s="11">
        <v>0</v>
      </c>
      <c r="E9" s="11">
        <v>14</v>
      </c>
      <c r="F9" s="11" t="s">
        <v>19</v>
      </c>
      <c r="G9" s="11" t="s">
        <v>19</v>
      </c>
      <c r="H9" s="12"/>
      <c r="I9" s="12"/>
      <c r="J9" s="12"/>
      <c r="K9" s="11"/>
      <c r="L9" s="11">
        <v>4</v>
      </c>
      <c r="M9" s="16" t="s">
        <v>24</v>
      </c>
      <c r="N9" s="11"/>
      <c r="O9" s="12" t="s">
        <v>109</v>
      </c>
      <c r="P9" s="14"/>
      <c r="Q9" s="14"/>
      <c r="R9" s="15"/>
    </row>
    <row r="10" spans="1:18" ht="12.75" customHeight="1">
      <c r="A10" s="17" t="s">
        <v>25</v>
      </c>
      <c r="B10" s="10" t="s">
        <v>26</v>
      </c>
      <c r="C10" s="11" t="s">
        <v>27</v>
      </c>
      <c r="D10" s="11">
        <v>0</v>
      </c>
      <c r="E10" s="11">
        <v>28</v>
      </c>
      <c r="F10" s="11" t="s">
        <v>19</v>
      </c>
      <c r="G10" s="11" t="s">
        <v>19</v>
      </c>
      <c r="H10" s="12"/>
      <c r="I10" s="12"/>
      <c r="J10" s="12"/>
      <c r="K10" s="11"/>
      <c r="L10" s="11">
        <v>4</v>
      </c>
      <c r="M10" s="18" t="s">
        <v>111</v>
      </c>
      <c r="N10" s="11"/>
      <c r="O10" s="12" t="s">
        <v>28</v>
      </c>
      <c r="P10" s="14"/>
      <c r="Q10" s="14"/>
      <c r="R10" s="15"/>
    </row>
    <row r="11" spans="1:18" ht="12.75" customHeight="1">
      <c r="A11" s="9" t="s">
        <v>29</v>
      </c>
      <c r="B11" s="10" t="s">
        <v>30</v>
      </c>
      <c r="C11" s="11" t="s">
        <v>27</v>
      </c>
      <c r="D11" s="11" t="s">
        <v>19</v>
      </c>
      <c r="E11" s="11"/>
      <c r="F11" s="11">
        <v>0</v>
      </c>
      <c r="G11" s="11">
        <v>14</v>
      </c>
      <c r="H11" s="12"/>
      <c r="I11" s="12"/>
      <c r="J11" s="12"/>
      <c r="K11" s="11"/>
      <c r="L11" s="11">
        <v>4</v>
      </c>
      <c r="M11" s="18" t="s">
        <v>31</v>
      </c>
      <c r="N11" s="11"/>
      <c r="O11" s="12" t="s">
        <v>32</v>
      </c>
      <c r="P11" s="14"/>
      <c r="Q11" s="14"/>
      <c r="R11" s="15"/>
    </row>
    <row r="12" spans="1:18" ht="12.75" customHeight="1">
      <c r="A12" s="17" t="s">
        <v>33</v>
      </c>
      <c r="B12" s="10" t="s">
        <v>34</v>
      </c>
      <c r="C12" s="11" t="s">
        <v>27</v>
      </c>
      <c r="D12" s="11">
        <v>14</v>
      </c>
      <c r="E12" s="11">
        <v>14</v>
      </c>
      <c r="F12" s="11" t="s">
        <v>19</v>
      </c>
      <c r="G12" s="11" t="s">
        <v>19</v>
      </c>
      <c r="H12" s="12"/>
      <c r="I12" s="12"/>
      <c r="J12" s="12"/>
      <c r="K12" s="19"/>
      <c r="L12" s="11">
        <v>5</v>
      </c>
      <c r="M12" s="20" t="s">
        <v>116</v>
      </c>
      <c r="N12" s="11"/>
      <c r="O12" s="12" t="s">
        <v>35</v>
      </c>
      <c r="P12" s="14"/>
      <c r="Q12" s="14"/>
      <c r="R12" s="15"/>
    </row>
    <row r="13" spans="1:18" ht="12.75" customHeight="1">
      <c r="A13" s="9" t="s">
        <v>36</v>
      </c>
      <c r="B13" s="10" t="s">
        <v>37</v>
      </c>
      <c r="C13" s="11" t="s">
        <v>27</v>
      </c>
      <c r="D13" s="11">
        <v>14</v>
      </c>
      <c r="E13" s="11">
        <v>14</v>
      </c>
      <c r="F13" s="11"/>
      <c r="G13" s="11" t="s">
        <v>19</v>
      </c>
      <c r="H13" s="12"/>
      <c r="I13" s="12"/>
      <c r="J13" s="12"/>
      <c r="K13" s="11"/>
      <c r="L13" s="11">
        <v>5</v>
      </c>
      <c r="M13" s="18" t="s">
        <v>38</v>
      </c>
      <c r="N13" s="11"/>
      <c r="O13" s="21" t="s">
        <v>39</v>
      </c>
      <c r="P13" s="14"/>
      <c r="Q13" s="14"/>
      <c r="R13" s="15"/>
    </row>
    <row r="14" spans="1:18" ht="12.75" customHeight="1">
      <c r="A14" s="17" t="s">
        <v>40</v>
      </c>
      <c r="B14" s="10" t="s">
        <v>41</v>
      </c>
      <c r="C14" s="11" t="s">
        <v>27</v>
      </c>
      <c r="D14" s="11"/>
      <c r="E14" s="11"/>
      <c r="F14" s="11">
        <v>14</v>
      </c>
      <c r="G14" s="11">
        <v>0</v>
      </c>
      <c r="H14" s="12"/>
      <c r="I14" s="12"/>
      <c r="J14" s="12"/>
      <c r="K14" s="11"/>
      <c r="L14" s="11">
        <v>4</v>
      </c>
      <c r="M14" s="18" t="s">
        <v>112</v>
      </c>
      <c r="N14" s="12"/>
      <c r="O14" s="14" t="s">
        <v>42</v>
      </c>
      <c r="P14" s="14"/>
      <c r="Q14" s="14"/>
      <c r="R14" s="15"/>
    </row>
    <row r="15" spans="1:18" ht="12.75" customHeight="1">
      <c r="A15" s="22"/>
      <c r="B15" s="23" t="s">
        <v>43</v>
      </c>
      <c r="C15" s="11" t="s">
        <v>19</v>
      </c>
      <c r="D15" s="81">
        <f>L16</f>
        <v>5</v>
      </c>
      <c r="E15" s="82"/>
      <c r="F15" s="81">
        <f>L17+L18+L19+L20+L23</f>
        <v>25</v>
      </c>
      <c r="G15" s="82" t="s">
        <v>19</v>
      </c>
      <c r="H15" s="81">
        <f>L21+L22+L24+L25+L26</f>
        <v>25</v>
      </c>
      <c r="I15" s="82"/>
      <c r="J15" s="81">
        <f>L27+L28</f>
        <v>10</v>
      </c>
      <c r="K15" s="82"/>
      <c r="L15" s="24">
        <f>SUM(L16:L28)</f>
        <v>65</v>
      </c>
      <c r="M15" s="12"/>
      <c r="N15" s="11"/>
      <c r="O15" s="12"/>
      <c r="P15" s="14"/>
      <c r="Q15" s="25"/>
      <c r="R15" s="15"/>
    </row>
    <row r="16" spans="1:18" ht="12.75" customHeight="1">
      <c r="A16" s="17" t="s">
        <v>44</v>
      </c>
      <c r="B16" s="10" t="s">
        <v>45</v>
      </c>
      <c r="C16" s="11" t="s">
        <v>27</v>
      </c>
      <c r="D16" s="11">
        <v>14</v>
      </c>
      <c r="E16" s="11">
        <v>14</v>
      </c>
      <c r="F16" s="11" t="s">
        <v>19</v>
      </c>
      <c r="G16" s="11" t="s">
        <v>19</v>
      </c>
      <c r="H16" s="12"/>
      <c r="I16" s="12"/>
      <c r="J16" s="12"/>
      <c r="K16" s="11"/>
      <c r="L16" s="11">
        <v>5</v>
      </c>
      <c r="M16" s="12" t="s">
        <v>46</v>
      </c>
      <c r="N16" s="11"/>
      <c r="O16" s="14" t="s">
        <v>21</v>
      </c>
      <c r="P16" s="14"/>
      <c r="Q16" s="14"/>
      <c r="R16" s="15"/>
    </row>
    <row r="17" spans="1:18" ht="12.75" customHeight="1">
      <c r="A17" s="9" t="s">
        <v>47</v>
      </c>
      <c r="B17" s="10" t="s">
        <v>48</v>
      </c>
      <c r="C17" s="11" t="s">
        <v>27</v>
      </c>
      <c r="D17" s="11"/>
      <c r="E17" s="11"/>
      <c r="F17" s="11">
        <v>14</v>
      </c>
      <c r="G17" s="11">
        <v>0</v>
      </c>
      <c r="H17" s="12"/>
      <c r="I17" s="12"/>
      <c r="J17" s="12"/>
      <c r="K17" s="11"/>
      <c r="L17" s="11">
        <v>5</v>
      </c>
      <c r="M17" s="18" t="s">
        <v>49</v>
      </c>
      <c r="N17" s="12"/>
      <c r="O17" s="14" t="s">
        <v>21</v>
      </c>
      <c r="P17" s="14"/>
      <c r="Q17" s="14"/>
      <c r="R17" s="26"/>
    </row>
    <row r="18" spans="1:18" ht="12.75" customHeight="1">
      <c r="A18" s="17" t="s">
        <v>50</v>
      </c>
      <c r="B18" s="10" t="s">
        <v>51</v>
      </c>
      <c r="C18" s="11" t="s">
        <v>27</v>
      </c>
      <c r="D18" s="11" t="s">
        <v>19</v>
      </c>
      <c r="E18" s="11"/>
      <c r="F18" s="11">
        <v>14</v>
      </c>
      <c r="G18" s="11">
        <v>14</v>
      </c>
      <c r="H18" s="12"/>
      <c r="I18" s="12"/>
      <c r="J18" s="12"/>
      <c r="K18" s="11"/>
      <c r="L18" s="11">
        <v>5</v>
      </c>
      <c r="M18" s="18" t="s">
        <v>52</v>
      </c>
      <c r="N18" s="12"/>
      <c r="O18" s="12" t="s">
        <v>53</v>
      </c>
      <c r="P18" s="14"/>
      <c r="Q18" s="14"/>
      <c r="R18" s="15"/>
    </row>
    <row r="19" spans="1:18" ht="12.75" customHeight="1">
      <c r="A19" s="9" t="s">
        <v>54</v>
      </c>
      <c r="B19" s="10" t="s">
        <v>55</v>
      </c>
      <c r="C19" s="11" t="s">
        <v>27</v>
      </c>
      <c r="D19" s="11" t="s">
        <v>19</v>
      </c>
      <c r="E19" s="11"/>
      <c r="F19" s="11">
        <v>14</v>
      </c>
      <c r="G19" s="11">
        <v>14</v>
      </c>
      <c r="H19" s="12"/>
      <c r="I19" s="12"/>
      <c r="J19" s="12"/>
      <c r="K19" s="11"/>
      <c r="L19" s="11">
        <v>5</v>
      </c>
      <c r="M19" s="12" t="s">
        <v>56</v>
      </c>
      <c r="N19" s="12"/>
      <c r="O19" s="14" t="s">
        <v>21</v>
      </c>
      <c r="P19" s="14"/>
      <c r="Q19" s="14"/>
      <c r="R19" s="15"/>
    </row>
    <row r="20" spans="1:18" ht="12.75" customHeight="1">
      <c r="A20" s="9" t="s">
        <v>57</v>
      </c>
      <c r="B20" s="10" t="s">
        <v>58</v>
      </c>
      <c r="C20" s="11" t="s">
        <v>27</v>
      </c>
      <c r="D20" s="11" t="s">
        <v>19</v>
      </c>
      <c r="E20" s="11"/>
      <c r="F20" s="11">
        <v>14</v>
      </c>
      <c r="G20" s="11">
        <v>14</v>
      </c>
      <c r="H20" s="12"/>
      <c r="I20" s="12"/>
      <c r="J20" s="12"/>
      <c r="K20" s="11"/>
      <c r="L20" s="11">
        <v>5</v>
      </c>
      <c r="M20" s="20" t="s">
        <v>59</v>
      </c>
      <c r="N20" s="12"/>
      <c r="O20" s="12" t="s">
        <v>60</v>
      </c>
      <c r="P20" s="14"/>
      <c r="Q20" s="14"/>
      <c r="R20" s="15"/>
    </row>
    <row r="21" spans="1:18" ht="12.75" customHeight="1">
      <c r="A21" s="27" t="s">
        <v>61</v>
      </c>
      <c r="B21" s="10" t="s">
        <v>62</v>
      </c>
      <c r="C21" s="11" t="s">
        <v>27</v>
      </c>
      <c r="D21" s="11"/>
      <c r="E21" s="11"/>
      <c r="F21" s="11"/>
      <c r="G21" s="11"/>
      <c r="H21" s="11">
        <v>14</v>
      </c>
      <c r="I21" s="11">
        <v>14</v>
      </c>
      <c r="J21" s="11"/>
      <c r="K21" s="11"/>
      <c r="L21" s="11">
        <v>5</v>
      </c>
      <c r="M21" s="18" t="s">
        <v>20</v>
      </c>
      <c r="N21" s="12"/>
      <c r="O21" s="14" t="s">
        <v>21</v>
      </c>
      <c r="P21" s="14"/>
      <c r="Q21" s="14"/>
      <c r="R21" s="15"/>
    </row>
    <row r="22" spans="1:18" ht="12.75" customHeight="1">
      <c r="A22" s="9" t="s">
        <v>63</v>
      </c>
      <c r="B22" s="10" t="s">
        <v>64</v>
      </c>
      <c r="C22" s="11" t="s">
        <v>27</v>
      </c>
      <c r="D22" s="11" t="s">
        <v>19</v>
      </c>
      <c r="E22" s="11" t="s">
        <v>19</v>
      </c>
      <c r="F22" s="11"/>
      <c r="G22" s="11" t="s">
        <v>19</v>
      </c>
      <c r="H22" s="11">
        <v>28</v>
      </c>
      <c r="I22" s="11">
        <v>0</v>
      </c>
      <c r="J22" s="11"/>
      <c r="K22" s="11"/>
      <c r="L22" s="11">
        <v>5</v>
      </c>
      <c r="M22" s="18" t="s">
        <v>113</v>
      </c>
      <c r="N22" s="12"/>
      <c r="O22" s="12" t="s">
        <v>21</v>
      </c>
      <c r="P22" s="28"/>
      <c r="Q22" s="14"/>
      <c r="R22" s="15"/>
    </row>
    <row r="23" spans="1:18" ht="12.75" customHeight="1">
      <c r="A23" s="27" t="s">
        <v>65</v>
      </c>
      <c r="B23" s="10" t="s">
        <v>66</v>
      </c>
      <c r="C23" s="11" t="s">
        <v>27</v>
      </c>
      <c r="D23" s="11"/>
      <c r="E23" s="29"/>
      <c r="F23" s="11">
        <v>14</v>
      </c>
      <c r="G23" s="11">
        <v>0</v>
      </c>
      <c r="H23" s="11"/>
      <c r="I23" s="11"/>
      <c r="J23" s="11"/>
      <c r="K23" s="19"/>
      <c r="L23" s="11">
        <v>5</v>
      </c>
      <c r="M23" s="18" t="s">
        <v>49</v>
      </c>
      <c r="N23" s="12"/>
      <c r="O23" s="12" t="s">
        <v>21</v>
      </c>
      <c r="P23" s="14"/>
      <c r="Q23" s="14"/>
      <c r="R23" s="15"/>
    </row>
    <row r="24" spans="1:18" ht="12.75" customHeight="1">
      <c r="A24" s="9" t="s">
        <v>67</v>
      </c>
      <c r="B24" s="10" t="s">
        <v>68</v>
      </c>
      <c r="C24" s="11" t="s">
        <v>27</v>
      </c>
      <c r="D24" s="11"/>
      <c r="E24" s="11"/>
      <c r="F24" s="11"/>
      <c r="G24" s="11"/>
      <c r="H24" s="11">
        <v>14</v>
      </c>
      <c r="I24" s="11">
        <v>14</v>
      </c>
      <c r="J24" s="11"/>
      <c r="K24" s="11"/>
      <c r="L24" s="11">
        <v>5</v>
      </c>
      <c r="M24" s="18" t="s">
        <v>24</v>
      </c>
      <c r="N24" s="12"/>
      <c r="O24" s="14" t="s">
        <v>109</v>
      </c>
      <c r="P24" s="14"/>
      <c r="Q24" s="14"/>
      <c r="R24" s="15"/>
    </row>
    <row r="25" spans="1:18" ht="12.75" customHeight="1">
      <c r="A25" s="9" t="s">
        <v>69</v>
      </c>
      <c r="B25" s="10" t="s">
        <v>70</v>
      </c>
      <c r="C25" s="11" t="s">
        <v>27</v>
      </c>
      <c r="D25" s="11"/>
      <c r="E25" s="11"/>
      <c r="F25" s="11"/>
      <c r="G25" s="11"/>
      <c r="H25" s="11">
        <v>14</v>
      </c>
      <c r="I25" s="11">
        <v>0</v>
      </c>
      <c r="J25" s="11"/>
      <c r="K25" s="11"/>
      <c r="L25" s="11">
        <v>5</v>
      </c>
      <c r="M25" s="18" t="s">
        <v>71</v>
      </c>
      <c r="N25" s="12"/>
      <c r="O25" s="14" t="s">
        <v>72</v>
      </c>
      <c r="P25" s="14"/>
      <c r="Q25" s="14"/>
      <c r="R25" s="15"/>
    </row>
    <row r="26" spans="1:18" ht="12.75" customHeight="1">
      <c r="A26" s="9" t="s">
        <v>73</v>
      </c>
      <c r="B26" s="10" t="s">
        <v>74</v>
      </c>
      <c r="C26" s="11" t="s">
        <v>27</v>
      </c>
      <c r="D26" s="11"/>
      <c r="E26" s="29"/>
      <c r="F26" s="29"/>
      <c r="G26" s="11"/>
      <c r="H26" s="11">
        <v>14</v>
      </c>
      <c r="I26" s="11">
        <v>14</v>
      </c>
      <c r="J26" s="11"/>
      <c r="K26" s="11"/>
      <c r="L26" s="11">
        <v>5</v>
      </c>
      <c r="M26" s="20" t="s">
        <v>114</v>
      </c>
      <c r="N26" s="12"/>
      <c r="O26" s="12" t="s">
        <v>75</v>
      </c>
      <c r="P26" s="14"/>
      <c r="Q26" s="14"/>
      <c r="R26" s="15"/>
    </row>
    <row r="27" spans="1:18" ht="12.75" customHeight="1">
      <c r="A27" s="9" t="s">
        <v>76</v>
      </c>
      <c r="B27" s="10" t="s">
        <v>77</v>
      </c>
      <c r="C27" s="11" t="s">
        <v>27</v>
      </c>
      <c r="D27" s="11"/>
      <c r="E27" s="11"/>
      <c r="F27" s="12"/>
      <c r="G27" s="11"/>
      <c r="H27" s="11"/>
      <c r="I27" s="11"/>
      <c r="J27" s="11">
        <v>14</v>
      </c>
      <c r="K27" s="19">
        <v>14</v>
      </c>
      <c r="L27" s="11">
        <v>5</v>
      </c>
      <c r="M27" s="18" t="s">
        <v>115</v>
      </c>
      <c r="N27" s="12"/>
      <c r="O27" s="12" t="s">
        <v>53</v>
      </c>
      <c r="P27" s="14"/>
      <c r="Q27" s="14"/>
      <c r="R27" s="15"/>
    </row>
    <row r="28" spans="1:18" ht="13.5" customHeight="1">
      <c r="A28" s="9" t="s">
        <v>78</v>
      </c>
      <c r="B28" s="10" t="s">
        <v>79</v>
      </c>
      <c r="C28" s="11" t="s">
        <v>27</v>
      </c>
      <c r="D28" s="11"/>
      <c r="E28" s="11"/>
      <c r="F28" s="11"/>
      <c r="G28" s="11"/>
      <c r="H28" s="11"/>
      <c r="I28" s="11"/>
      <c r="J28" s="11">
        <v>14</v>
      </c>
      <c r="K28" s="19">
        <v>0</v>
      </c>
      <c r="L28" s="11">
        <v>5</v>
      </c>
      <c r="M28" s="18" t="s">
        <v>20</v>
      </c>
      <c r="N28" s="12"/>
      <c r="O28" s="12" t="s">
        <v>21</v>
      </c>
      <c r="P28" s="14"/>
      <c r="Q28" s="14"/>
      <c r="R28" s="15"/>
    </row>
    <row r="29" spans="1:18" ht="13.5" customHeight="1">
      <c r="A29" s="27"/>
      <c r="B29" s="23" t="s">
        <v>80</v>
      </c>
      <c r="C29" s="11"/>
      <c r="D29" s="81">
        <v>0</v>
      </c>
      <c r="E29" s="82"/>
      <c r="F29" s="81">
        <v>0</v>
      </c>
      <c r="G29" s="82"/>
      <c r="H29" s="81">
        <f>SUM(L30)</f>
        <v>5</v>
      </c>
      <c r="I29" s="82"/>
      <c r="J29" s="81">
        <f>SUM(L31)</f>
        <v>10</v>
      </c>
      <c r="K29" s="82"/>
      <c r="L29" s="24">
        <f>SUM(L30:L31)</f>
        <v>15</v>
      </c>
      <c r="M29" s="12"/>
      <c r="N29" s="12"/>
      <c r="O29" s="12"/>
      <c r="P29" s="14"/>
      <c r="Q29" s="14"/>
      <c r="R29" s="15"/>
    </row>
    <row r="30" spans="1:18" ht="13.5" customHeight="1">
      <c r="A30" s="9" t="s">
        <v>81</v>
      </c>
      <c r="B30" s="10" t="s">
        <v>82</v>
      </c>
      <c r="C30" s="11" t="s">
        <v>18</v>
      </c>
      <c r="D30" s="11"/>
      <c r="E30" s="11"/>
      <c r="F30" s="11"/>
      <c r="G30" s="11"/>
      <c r="H30" s="11">
        <v>0</v>
      </c>
      <c r="I30" s="11">
        <v>28</v>
      </c>
      <c r="J30" s="11"/>
      <c r="K30" s="19"/>
      <c r="L30" s="11">
        <v>5</v>
      </c>
      <c r="M30" s="12"/>
      <c r="N30" s="12"/>
      <c r="O30" s="12" t="s">
        <v>21</v>
      </c>
      <c r="P30" s="14"/>
      <c r="Q30" s="14"/>
      <c r="R30" s="15"/>
    </row>
    <row r="31" spans="1:18" ht="15" customHeight="1">
      <c r="A31" s="9" t="s">
        <v>83</v>
      </c>
      <c r="B31" s="10" t="s">
        <v>84</v>
      </c>
      <c r="C31" s="11" t="s">
        <v>18</v>
      </c>
      <c r="D31" s="11"/>
      <c r="E31" s="11"/>
      <c r="F31" s="11"/>
      <c r="G31" s="11"/>
      <c r="H31" s="11"/>
      <c r="I31" s="11"/>
      <c r="J31" s="11">
        <v>0</v>
      </c>
      <c r="K31" s="19">
        <v>28</v>
      </c>
      <c r="L31" s="11">
        <v>10</v>
      </c>
      <c r="M31" s="12"/>
      <c r="N31" s="12"/>
      <c r="O31" s="12" t="s">
        <v>21</v>
      </c>
      <c r="P31" s="14"/>
      <c r="Q31" s="14" t="s">
        <v>82</v>
      </c>
      <c r="R31" s="15"/>
    </row>
    <row r="32" spans="1:18" ht="15.75" customHeight="1">
      <c r="A32" s="27"/>
      <c r="B32" s="23" t="s">
        <v>85</v>
      </c>
      <c r="C32" s="11"/>
      <c r="D32" s="81">
        <v>0</v>
      </c>
      <c r="E32" s="82"/>
      <c r="F32" s="81">
        <v>0</v>
      </c>
      <c r="G32" s="82"/>
      <c r="H32" s="81">
        <v>0</v>
      </c>
      <c r="I32" s="82"/>
      <c r="J32" s="81">
        <v>10</v>
      </c>
      <c r="K32" s="82"/>
      <c r="L32" s="24">
        <v>10</v>
      </c>
      <c r="M32" s="12"/>
      <c r="N32" s="12"/>
      <c r="O32" s="12"/>
      <c r="P32" s="14"/>
      <c r="Q32" s="14"/>
      <c r="R32" s="15"/>
    </row>
    <row r="33" spans="1:18" ht="15.75" customHeight="1" thickBot="1">
      <c r="A33" s="30"/>
      <c r="B33" s="31" t="s">
        <v>86</v>
      </c>
      <c r="C33" s="31"/>
      <c r="D33" s="92">
        <f>D7+D15</f>
        <v>27</v>
      </c>
      <c r="E33" s="93"/>
      <c r="F33" s="92">
        <f>F7+F15</f>
        <v>33</v>
      </c>
      <c r="G33" s="93"/>
      <c r="H33" s="92">
        <f>H15+H29</f>
        <v>30</v>
      </c>
      <c r="I33" s="93"/>
      <c r="J33" s="92">
        <f>J15+J29+J32</f>
        <v>30</v>
      </c>
      <c r="K33" s="93"/>
      <c r="L33" s="32">
        <f>L7+L15+L29+L32</f>
        <v>120</v>
      </c>
      <c r="M33" s="31"/>
      <c r="N33" s="33"/>
      <c r="O33" s="31"/>
      <c r="P33" s="34"/>
      <c r="Q33" s="34"/>
      <c r="R33" s="35"/>
    </row>
    <row r="35" ht="12.75">
      <c r="B35" s="37" t="s">
        <v>87</v>
      </c>
    </row>
    <row r="36" ht="12.75">
      <c r="B36" s="40" t="s">
        <v>110</v>
      </c>
    </row>
    <row r="37" spans="2:6" ht="12.75">
      <c r="B37" s="37" t="s">
        <v>88</v>
      </c>
      <c r="C37" s="38" t="s">
        <v>89</v>
      </c>
      <c r="D37" s="38" t="s">
        <v>90</v>
      </c>
      <c r="E37" s="1" t="s">
        <v>91</v>
      </c>
      <c r="F37" s="1" t="s">
        <v>92</v>
      </c>
    </row>
    <row r="38" spans="1:22" ht="12.75">
      <c r="A38" s="41" t="s">
        <v>12</v>
      </c>
      <c r="B38" s="42"/>
      <c r="C38" s="43"/>
      <c r="D38" s="43"/>
      <c r="E38" s="42"/>
      <c r="F38" s="42"/>
      <c r="G38" s="42"/>
      <c r="H38" s="42"/>
      <c r="O38" s="42"/>
      <c r="P38" s="42"/>
      <c r="Q38" s="43"/>
      <c r="R38" s="43"/>
      <c r="S38" s="42"/>
      <c r="T38" s="42"/>
      <c r="U38" s="42"/>
      <c r="V38" s="42"/>
    </row>
    <row r="39" spans="1:22" ht="12.75">
      <c r="A39" s="42"/>
      <c r="B39" s="42"/>
      <c r="C39" s="43"/>
      <c r="D39" s="43"/>
      <c r="E39" s="42"/>
      <c r="F39" s="42"/>
      <c r="G39" s="42"/>
      <c r="H39" s="42"/>
      <c r="O39" s="42"/>
      <c r="P39" s="42"/>
      <c r="Q39" s="43"/>
      <c r="R39" s="43"/>
      <c r="S39" s="42"/>
      <c r="T39" s="42"/>
      <c r="U39" s="42"/>
      <c r="V39" s="42"/>
    </row>
    <row r="40" spans="1:22" ht="12.75">
      <c r="A40" s="42" t="s">
        <v>93</v>
      </c>
      <c r="B40" s="42"/>
      <c r="C40" s="43"/>
      <c r="D40" s="43"/>
      <c r="E40" s="42"/>
      <c r="F40" s="42"/>
      <c r="G40" s="42"/>
      <c r="H40" s="42"/>
      <c r="O40" s="42"/>
      <c r="P40" s="42"/>
      <c r="Q40" s="42"/>
      <c r="R40" s="42"/>
      <c r="S40" s="44"/>
      <c r="T40" s="44"/>
      <c r="U40" s="44"/>
      <c r="V40" s="45"/>
    </row>
    <row r="41" spans="1:22" ht="12.75">
      <c r="A41" s="42"/>
      <c r="B41" s="42"/>
      <c r="C41" s="43"/>
      <c r="D41" s="43"/>
      <c r="E41" s="42"/>
      <c r="F41" s="42"/>
      <c r="G41" s="42"/>
      <c r="H41" s="42"/>
      <c r="O41" s="42"/>
      <c r="P41" s="42"/>
      <c r="Q41" s="42"/>
      <c r="R41" s="42"/>
      <c r="S41" s="44"/>
      <c r="T41" s="44"/>
      <c r="U41" s="44"/>
      <c r="V41" s="45"/>
    </row>
    <row r="42" spans="1:26" ht="12.75">
      <c r="A42" s="46" t="s">
        <v>94</v>
      </c>
      <c r="B42" s="46"/>
      <c r="C42" s="47"/>
      <c r="D42" s="47"/>
      <c r="E42" s="46"/>
      <c r="F42" s="46"/>
      <c r="G42" s="46"/>
      <c r="H42" s="46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6"/>
      <c r="T42" s="46"/>
      <c r="U42" s="46"/>
      <c r="V42" s="46"/>
      <c r="W42" s="49"/>
      <c r="X42" s="49"/>
      <c r="Y42" s="49"/>
      <c r="Z42" s="50"/>
    </row>
    <row r="43" spans="1:26" ht="12.75">
      <c r="A43" s="46"/>
      <c r="B43" s="46"/>
      <c r="C43" s="47"/>
      <c r="D43" s="47"/>
      <c r="E43" s="46"/>
      <c r="F43" s="46"/>
      <c r="G43" s="46"/>
      <c r="H43" s="46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6"/>
      <c r="T43" s="46"/>
      <c r="U43" s="46"/>
      <c r="V43" s="46"/>
      <c r="W43" s="49"/>
      <c r="X43" s="49"/>
      <c r="Y43" s="49"/>
      <c r="Z43" s="50"/>
    </row>
    <row r="44" spans="1:26" ht="12.75">
      <c r="A44" s="46" t="s">
        <v>95</v>
      </c>
      <c r="B44" s="46"/>
      <c r="C44" s="47"/>
      <c r="D44" s="47"/>
      <c r="E44" s="46"/>
      <c r="F44" s="46"/>
      <c r="G44" s="46"/>
      <c r="H44" s="46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6"/>
      <c r="T44" s="46"/>
      <c r="U44" s="46"/>
      <c r="V44" s="46"/>
      <c r="W44" s="49"/>
      <c r="X44" s="49"/>
      <c r="Y44" s="49"/>
      <c r="Z44" s="50"/>
    </row>
    <row r="45" spans="1:22" ht="12.75">
      <c r="A45" s="42"/>
      <c r="B45" s="42"/>
      <c r="C45" s="43"/>
      <c r="D45" s="43"/>
      <c r="E45" s="42"/>
      <c r="F45" s="42"/>
      <c r="G45" s="42"/>
      <c r="H45" s="42"/>
      <c r="O45" s="42"/>
      <c r="P45" s="42"/>
      <c r="Q45" s="42"/>
      <c r="R45" s="42"/>
      <c r="S45" s="44"/>
      <c r="T45" s="44"/>
      <c r="U45" s="44"/>
      <c r="V45" s="45"/>
    </row>
    <row r="46" spans="1:22" ht="12.75">
      <c r="A46" s="42" t="s">
        <v>96</v>
      </c>
      <c r="B46" s="42"/>
      <c r="C46" s="43"/>
      <c r="D46" s="43"/>
      <c r="E46" s="44"/>
      <c r="F46" s="44"/>
      <c r="G46" s="42"/>
      <c r="H46" s="42"/>
      <c r="O46" s="42"/>
      <c r="P46" s="42"/>
      <c r="Q46" s="42"/>
      <c r="R46" s="42"/>
      <c r="S46" s="44"/>
      <c r="T46" s="44"/>
      <c r="U46" s="44"/>
      <c r="V46" s="45"/>
    </row>
    <row r="47" spans="1:22" ht="12.75">
      <c r="A47" s="42"/>
      <c r="B47" s="42"/>
      <c r="C47" s="43"/>
      <c r="D47" s="43"/>
      <c r="E47" s="44"/>
      <c r="F47" s="44"/>
      <c r="G47" s="42"/>
      <c r="H47" s="42"/>
      <c r="O47" s="42"/>
      <c r="P47" s="42"/>
      <c r="Q47" s="42"/>
      <c r="R47" s="42"/>
      <c r="S47" s="44"/>
      <c r="T47" s="44"/>
      <c r="U47" s="44"/>
      <c r="V47" s="45"/>
    </row>
    <row r="48" spans="1:22" ht="12.75">
      <c r="A48" s="41" t="s">
        <v>97</v>
      </c>
      <c r="B48" s="42"/>
      <c r="C48" s="43"/>
      <c r="D48" s="43"/>
      <c r="E48" s="42"/>
      <c r="F48" s="44"/>
      <c r="G48" s="42"/>
      <c r="H48" s="42"/>
      <c r="O48" s="42"/>
      <c r="P48" s="42"/>
      <c r="Q48" s="42"/>
      <c r="R48" s="42"/>
      <c r="S48" s="44"/>
      <c r="T48" s="44"/>
      <c r="U48" s="44"/>
      <c r="V48" s="45"/>
    </row>
    <row r="49" spans="1:22" ht="29.25" customHeight="1">
      <c r="A49" s="42" t="s">
        <v>98</v>
      </c>
      <c r="B49" s="42"/>
      <c r="C49" s="42"/>
      <c r="D49" s="42"/>
      <c r="E49" s="42"/>
      <c r="F49" s="42"/>
      <c r="G49" s="42"/>
      <c r="H49" s="42"/>
      <c r="O49" s="42"/>
      <c r="P49" s="42"/>
      <c r="Q49" s="43"/>
      <c r="R49" s="43"/>
      <c r="S49" s="44"/>
      <c r="T49" s="44"/>
      <c r="U49" s="44"/>
      <c r="V49" s="45"/>
    </row>
    <row r="50" spans="1:22" ht="13.5" customHeight="1">
      <c r="A50" s="42" t="s">
        <v>99</v>
      </c>
      <c r="B50" s="42"/>
      <c r="C50" s="42"/>
      <c r="D50" s="42"/>
      <c r="E50" s="42"/>
      <c r="F50" s="42"/>
      <c r="G50" s="44"/>
      <c r="H50" s="45"/>
      <c r="O50" s="51"/>
      <c r="P50" s="42"/>
      <c r="Q50" s="43"/>
      <c r="R50" s="43"/>
      <c r="S50" s="44"/>
      <c r="T50" s="44"/>
      <c r="U50" s="44"/>
      <c r="V50" s="45"/>
    </row>
    <row r="51" spans="1:22" ht="18" customHeight="1">
      <c r="A51" s="42" t="s">
        <v>100</v>
      </c>
      <c r="B51" s="42"/>
      <c r="C51" s="42"/>
      <c r="D51" s="42"/>
      <c r="E51" s="42"/>
      <c r="F51" s="42"/>
      <c r="G51" s="42"/>
      <c r="H51" s="42"/>
      <c r="O51" s="51"/>
      <c r="P51" s="42"/>
      <c r="Q51" s="43"/>
      <c r="R51" s="43"/>
      <c r="S51" s="44"/>
      <c r="T51" s="44"/>
      <c r="U51" s="44"/>
      <c r="V51" s="45"/>
    </row>
    <row r="52" spans="1:22" ht="13.5" customHeight="1">
      <c r="A52" s="52"/>
      <c r="B52" s="52"/>
      <c r="C52" s="53"/>
      <c r="D52" s="53"/>
      <c r="E52" s="44"/>
      <c r="F52" s="44"/>
      <c r="G52" s="42"/>
      <c r="H52" s="42"/>
      <c r="I52" s="42"/>
      <c r="J52" s="42"/>
      <c r="K52" s="42"/>
      <c r="L52" s="42"/>
      <c r="M52" s="42"/>
      <c r="O52" s="52"/>
      <c r="P52" s="52"/>
      <c r="Q52" s="53"/>
      <c r="R52" s="53"/>
      <c r="S52" s="44"/>
      <c r="T52" s="44"/>
      <c r="U52" s="44"/>
      <c r="V52" s="45"/>
    </row>
    <row r="53" spans="1:22" ht="12.75">
      <c r="A53" s="41" t="s">
        <v>101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O53" s="52"/>
      <c r="P53" s="52"/>
      <c r="Q53" s="53"/>
      <c r="R53" s="53"/>
      <c r="S53" s="44"/>
      <c r="T53" s="44"/>
      <c r="U53" s="44"/>
      <c r="V53" s="45"/>
    </row>
    <row r="54" spans="1:22" ht="13.5" customHeight="1">
      <c r="A54" s="42" t="s">
        <v>102</v>
      </c>
      <c r="B54" s="42"/>
      <c r="C54" s="42"/>
      <c r="D54" s="42"/>
      <c r="E54" s="42"/>
      <c r="F54" s="42"/>
      <c r="G54" s="44"/>
      <c r="H54" s="45"/>
      <c r="O54" s="52"/>
      <c r="P54" s="52"/>
      <c r="Q54" s="53"/>
      <c r="R54" s="53"/>
      <c r="S54" s="44"/>
      <c r="T54" s="44"/>
      <c r="U54" s="44"/>
      <c r="V54" s="45"/>
    </row>
    <row r="55" spans="1:22" ht="18" customHeight="1">
      <c r="A55" s="42" t="s">
        <v>103</v>
      </c>
      <c r="B55" s="42"/>
      <c r="C55" s="42"/>
      <c r="D55" s="42"/>
      <c r="E55" s="42"/>
      <c r="F55" s="42"/>
      <c r="G55" s="54"/>
      <c r="H55" s="54"/>
      <c r="I55" s="54"/>
      <c r="J55" s="54"/>
      <c r="K55" s="54"/>
      <c r="L55" s="54"/>
      <c r="M55" s="54"/>
      <c r="N55" s="54"/>
      <c r="O55" s="54"/>
      <c r="P55" s="42"/>
      <c r="Q55" s="43"/>
      <c r="R55" s="43"/>
      <c r="S55" s="42"/>
      <c r="T55" s="44"/>
      <c r="U55" s="44"/>
      <c r="V55" s="45"/>
    </row>
    <row r="56" spans="1:22" ht="13.5" customHeight="1">
      <c r="A56" s="42"/>
      <c r="B56" s="42"/>
      <c r="C56" s="42"/>
      <c r="D56" s="42"/>
      <c r="E56" s="42"/>
      <c r="F56" s="42"/>
      <c r="G56" s="42"/>
      <c r="H56" s="42"/>
      <c r="I56" s="40"/>
      <c r="J56" s="40"/>
      <c r="K56" s="40"/>
      <c r="L56" s="40"/>
      <c r="O56" s="52"/>
      <c r="P56" s="52"/>
      <c r="Q56" s="53"/>
      <c r="R56" s="53"/>
      <c r="S56" s="55"/>
      <c r="T56" s="44"/>
      <c r="U56" s="44"/>
      <c r="V56" s="45"/>
    </row>
    <row r="57" spans="1:22" ht="13.5" customHeight="1">
      <c r="A57" s="41" t="s">
        <v>104</v>
      </c>
      <c r="B57" s="42"/>
      <c r="C57" s="42"/>
      <c r="D57" s="42"/>
      <c r="E57" s="42"/>
      <c r="F57" s="42"/>
      <c r="G57" s="42"/>
      <c r="H57" s="42"/>
      <c r="O57" s="94"/>
      <c r="P57" s="94"/>
      <c r="Q57" s="94"/>
      <c r="R57" s="94"/>
      <c r="S57" s="94"/>
      <c r="T57" s="94"/>
      <c r="U57" s="44"/>
      <c r="V57" s="45"/>
    </row>
    <row r="58" spans="1:22" ht="13.5" customHeight="1">
      <c r="A58" s="42" t="s">
        <v>102</v>
      </c>
      <c r="B58" s="42"/>
      <c r="C58" s="42"/>
      <c r="D58" s="42"/>
      <c r="E58" s="42"/>
      <c r="F58" s="42"/>
      <c r="G58" s="44"/>
      <c r="H58" s="45"/>
      <c r="U58" s="57"/>
      <c r="V58" s="58"/>
    </row>
    <row r="59" spans="1:22" ht="20.25" customHeight="1">
      <c r="A59" s="42" t="s">
        <v>105</v>
      </c>
      <c r="B59" s="42"/>
      <c r="C59" s="42"/>
      <c r="D59" s="42"/>
      <c r="E59" s="42"/>
      <c r="F59" s="42"/>
      <c r="G59" s="44"/>
      <c r="H59" s="45"/>
      <c r="I59" s="59"/>
      <c r="J59" s="59"/>
      <c r="K59" s="59"/>
      <c r="L59" s="59"/>
      <c r="M59" s="59"/>
      <c r="N59" s="56"/>
      <c r="O59" s="52"/>
      <c r="P59" s="52"/>
      <c r="Q59" s="53"/>
      <c r="R59" s="53"/>
      <c r="S59" s="44"/>
      <c r="T59" s="44"/>
      <c r="U59" s="44"/>
      <c r="V59" s="45"/>
    </row>
    <row r="60" spans="1:22" ht="13.5" customHeight="1">
      <c r="A60" s="42" t="s">
        <v>106</v>
      </c>
      <c r="B60" s="42"/>
      <c r="C60" s="42"/>
      <c r="D60" s="42"/>
      <c r="E60" s="42"/>
      <c r="F60" s="42"/>
      <c r="G60" s="42"/>
      <c r="H60" s="42"/>
      <c r="I60" s="59"/>
      <c r="J60" s="59"/>
      <c r="K60" s="59"/>
      <c r="L60" s="59"/>
      <c r="M60" s="59"/>
      <c r="O60" s="94"/>
      <c r="P60" s="94"/>
      <c r="Q60" s="94"/>
      <c r="R60" s="94"/>
      <c r="S60" s="94"/>
      <c r="T60" s="94"/>
      <c r="U60" s="44"/>
      <c r="V60" s="45"/>
    </row>
    <row r="61" spans="1:22" ht="13.5" customHeight="1">
      <c r="A61" s="42"/>
      <c r="B61" s="42"/>
      <c r="C61" s="42"/>
      <c r="D61" s="42"/>
      <c r="E61" s="42"/>
      <c r="F61" s="42"/>
      <c r="G61" s="42"/>
      <c r="H61" s="42"/>
      <c r="O61" s="56"/>
      <c r="P61" s="56"/>
      <c r="Q61" s="56"/>
      <c r="R61" s="56"/>
      <c r="S61" s="56"/>
      <c r="T61" s="56"/>
      <c r="U61" s="44"/>
      <c r="V61" s="45"/>
    </row>
    <row r="62" spans="1:22" ht="13.5" customHeight="1">
      <c r="A62" s="42" t="s">
        <v>107</v>
      </c>
      <c r="B62" s="42"/>
      <c r="C62" s="42"/>
      <c r="D62" s="42"/>
      <c r="E62" s="42"/>
      <c r="F62" s="42"/>
      <c r="G62" s="44"/>
      <c r="H62" s="45"/>
      <c r="O62" s="94"/>
      <c r="P62" s="94"/>
      <c r="Q62" s="94"/>
      <c r="R62" s="94"/>
      <c r="S62" s="94"/>
      <c r="T62" s="94"/>
      <c r="U62" s="44"/>
      <c r="V62" s="45"/>
    </row>
    <row r="63" spans="1:22" ht="12.75">
      <c r="A63" s="42"/>
      <c r="B63" s="42"/>
      <c r="C63" s="42"/>
      <c r="D63" s="42"/>
      <c r="E63" s="42"/>
      <c r="F63" s="42"/>
      <c r="G63" s="42"/>
      <c r="H63" s="42"/>
      <c r="O63" s="52"/>
      <c r="P63" s="52"/>
      <c r="Q63" s="53"/>
      <c r="R63" s="53"/>
      <c r="S63" s="44"/>
      <c r="T63" s="44"/>
      <c r="U63" s="44"/>
      <c r="V63" s="45"/>
    </row>
    <row r="64" spans="1:22" ht="13.5" customHeight="1">
      <c r="A64" s="42"/>
      <c r="B64" s="42"/>
      <c r="C64" s="42"/>
      <c r="D64" s="42"/>
      <c r="E64" s="42"/>
      <c r="F64" s="42"/>
      <c r="G64" s="42"/>
      <c r="H64" s="42"/>
      <c r="O64" s="60"/>
      <c r="P64" s="52"/>
      <c r="Q64" s="53"/>
      <c r="R64" s="53"/>
      <c r="S64" s="55"/>
      <c r="T64" s="44"/>
      <c r="U64" s="44"/>
      <c r="V64" s="45"/>
    </row>
    <row r="65" spans="1:22" ht="13.5" customHeight="1">
      <c r="A65" s="42"/>
      <c r="B65" s="42"/>
      <c r="C65" s="42"/>
      <c r="D65" s="42"/>
      <c r="E65" s="42"/>
      <c r="F65" s="42"/>
      <c r="G65" s="42"/>
      <c r="H65" s="42"/>
      <c r="O65" s="94"/>
      <c r="P65" s="94"/>
      <c r="Q65" s="94"/>
      <c r="R65" s="94"/>
      <c r="S65" s="94"/>
      <c r="T65" s="94"/>
      <c r="U65" s="44"/>
      <c r="V65" s="45"/>
    </row>
    <row r="66" spans="1:22" ht="13.5" customHeight="1">
      <c r="A66" s="42"/>
      <c r="B66" s="42"/>
      <c r="C66" s="42"/>
      <c r="D66" s="42"/>
      <c r="E66" s="42"/>
      <c r="F66" s="42"/>
      <c r="G66" s="42"/>
      <c r="H66" s="42"/>
      <c r="O66" s="94"/>
      <c r="P66" s="94"/>
      <c r="Q66" s="94"/>
      <c r="R66" s="94"/>
      <c r="S66" s="94"/>
      <c r="T66" s="94"/>
      <c r="U66" s="44"/>
      <c r="V66" s="45"/>
    </row>
    <row r="67" spans="1:22" ht="33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6"/>
      <c r="O67" s="94"/>
      <c r="P67" s="94"/>
      <c r="Q67" s="94"/>
      <c r="R67" s="94"/>
      <c r="S67" s="94"/>
      <c r="T67" s="94"/>
      <c r="U67" s="44"/>
      <c r="V67" s="45"/>
    </row>
    <row r="68" spans="1:22" ht="12.75">
      <c r="A68" s="59"/>
      <c r="B68" s="59"/>
      <c r="C68" s="59"/>
      <c r="D68" s="59"/>
      <c r="E68" s="59"/>
      <c r="F68" s="59"/>
      <c r="G68" s="44"/>
      <c r="H68" s="45"/>
      <c r="O68" s="52"/>
      <c r="P68" s="52"/>
      <c r="Q68" s="53"/>
      <c r="R68" s="53"/>
      <c r="S68" s="55"/>
      <c r="T68" s="44"/>
      <c r="U68" s="44"/>
      <c r="V68" s="45"/>
    </row>
    <row r="69" spans="1:22" ht="12.75">
      <c r="A69" s="52"/>
      <c r="B69" s="52"/>
      <c r="C69" s="53"/>
      <c r="D69" s="53"/>
      <c r="E69" s="55"/>
      <c r="F69" s="44"/>
      <c r="G69" s="44"/>
      <c r="H69" s="45"/>
      <c r="O69" s="94"/>
      <c r="P69" s="94"/>
      <c r="Q69" s="94"/>
      <c r="R69" s="94"/>
      <c r="S69" s="94"/>
      <c r="T69" s="94"/>
      <c r="U69" s="44"/>
      <c r="V69" s="45"/>
    </row>
    <row r="70" spans="1:22" ht="13.5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61"/>
      <c r="O70" s="56"/>
      <c r="P70" s="56"/>
      <c r="Q70" s="62"/>
      <c r="R70" s="62"/>
      <c r="S70" s="56"/>
      <c r="T70" s="56"/>
      <c r="U70" s="44"/>
      <c r="V70" s="45"/>
    </row>
    <row r="71" spans="1:22" ht="12.75">
      <c r="A71" s="56"/>
      <c r="B71" s="56"/>
      <c r="C71" s="62"/>
      <c r="D71" s="62"/>
      <c r="E71" s="56"/>
      <c r="F71" s="56"/>
      <c r="G71" s="44"/>
      <c r="H71" s="45"/>
      <c r="O71" s="52"/>
      <c r="P71" s="52"/>
      <c r="Q71" s="53"/>
      <c r="R71" s="53"/>
      <c r="S71" s="55"/>
      <c r="T71" s="44"/>
      <c r="U71" s="44"/>
      <c r="V71" s="45"/>
    </row>
    <row r="72" spans="1:8" ht="12.75">
      <c r="A72" s="42"/>
      <c r="B72" s="42"/>
      <c r="C72" s="43"/>
      <c r="D72" s="43"/>
      <c r="E72" s="42"/>
      <c r="F72" s="42"/>
      <c r="G72" s="42"/>
      <c r="H72" s="42"/>
    </row>
    <row r="73" spans="1:8" ht="12.75">
      <c r="A73" s="42"/>
      <c r="B73" s="42"/>
      <c r="C73" s="43"/>
      <c r="D73" s="43"/>
      <c r="E73" s="42"/>
      <c r="F73" s="42"/>
      <c r="G73" s="42"/>
      <c r="H73" s="42"/>
    </row>
    <row r="74" spans="1:8" ht="12.75">
      <c r="A74" s="51"/>
      <c r="B74" s="42"/>
      <c r="C74" s="43"/>
      <c r="D74" s="43"/>
      <c r="E74" s="44"/>
      <c r="F74" s="44"/>
      <c r="G74" s="44"/>
      <c r="H74" s="45"/>
    </row>
    <row r="75" spans="1:14" ht="12.75">
      <c r="A75" s="51"/>
      <c r="B75" s="42"/>
      <c r="C75" s="43"/>
      <c r="D75" s="43"/>
      <c r="E75" s="44"/>
      <c r="F75" s="44"/>
      <c r="G75" s="44"/>
      <c r="H75" s="45"/>
      <c r="M75" s="1"/>
      <c r="N75" s="1"/>
    </row>
    <row r="76" spans="1:16" ht="12.75">
      <c r="A76" s="51"/>
      <c r="B76" s="42"/>
      <c r="C76" s="43"/>
      <c r="D76" s="43"/>
      <c r="E76" s="44"/>
      <c r="F76" s="44"/>
      <c r="G76" s="44"/>
      <c r="H76" s="45"/>
      <c r="M76" s="1"/>
      <c r="N76" s="1"/>
      <c r="P76" s="63"/>
    </row>
    <row r="77" spans="9:16" s="8" customFormat="1" ht="12.75" customHeight="1">
      <c r="I77" s="1"/>
      <c r="J77" s="1"/>
      <c r="K77" s="1"/>
      <c r="L77" s="1"/>
      <c r="M77" s="38"/>
      <c r="N77" s="38"/>
      <c r="O77" s="1"/>
      <c r="P77" s="39"/>
    </row>
    <row r="79" spans="1:8" ht="12.75">
      <c r="A79" s="51"/>
      <c r="B79" s="42"/>
      <c r="C79" s="43"/>
      <c r="D79" s="43"/>
      <c r="E79" s="44"/>
      <c r="F79" s="44"/>
      <c r="G79" s="44"/>
      <c r="H79" s="45"/>
    </row>
    <row r="81" spans="1:8" ht="12.75">
      <c r="A81" s="51"/>
      <c r="B81" s="42"/>
      <c r="C81" s="43"/>
      <c r="D81" s="43"/>
      <c r="E81" s="44"/>
      <c r="F81" s="44"/>
      <c r="G81" s="44"/>
      <c r="H81" s="45"/>
    </row>
    <row r="99" spans="1:8" ht="12.75">
      <c r="A99" s="52"/>
      <c r="B99" s="52"/>
      <c r="C99" s="53"/>
      <c r="D99" s="53"/>
      <c r="E99" s="55"/>
      <c r="F99" s="44"/>
      <c r="G99" s="44"/>
      <c r="H99" s="45"/>
    </row>
    <row r="100" spans="1:8" ht="12.75">
      <c r="A100" s="94"/>
      <c r="B100" s="94"/>
      <c r="C100" s="94"/>
      <c r="D100" s="94"/>
      <c r="E100" s="94"/>
      <c r="F100" s="94"/>
      <c r="G100" s="94"/>
      <c r="H100" s="94"/>
    </row>
    <row r="101" spans="1:8" ht="12.75">
      <c r="A101" s="56"/>
      <c r="B101" s="56"/>
      <c r="C101" s="62"/>
      <c r="D101" s="62"/>
      <c r="E101" s="56"/>
      <c r="F101" s="56"/>
      <c r="G101" s="44"/>
      <c r="H101" s="45"/>
    </row>
    <row r="102" spans="1:8" ht="12.75">
      <c r="A102" s="94"/>
      <c r="B102" s="94"/>
      <c r="C102" s="94"/>
      <c r="D102" s="94"/>
      <c r="E102" s="94"/>
      <c r="F102" s="94"/>
      <c r="G102" s="94"/>
      <c r="H102" s="94"/>
    </row>
  </sheetData>
  <sheetProtection/>
  <mergeCells count="48">
    <mergeCell ref="A100:H100"/>
    <mergeCell ref="A102:H102"/>
    <mergeCell ref="O62:T62"/>
    <mergeCell ref="O65:T65"/>
    <mergeCell ref="O66:T66"/>
    <mergeCell ref="O67:T67"/>
    <mergeCell ref="O69:T69"/>
    <mergeCell ref="A70:M70"/>
    <mergeCell ref="O60:T60"/>
    <mergeCell ref="D29:E29"/>
    <mergeCell ref="F29:G29"/>
    <mergeCell ref="H29:I29"/>
    <mergeCell ref="J29:K29"/>
    <mergeCell ref="D32:E32"/>
    <mergeCell ref="J33:K33"/>
    <mergeCell ref="O57:T57"/>
    <mergeCell ref="D33:E33"/>
    <mergeCell ref="F33:G33"/>
    <mergeCell ref="H33:I33"/>
    <mergeCell ref="D15:E15"/>
    <mergeCell ref="F15:G15"/>
    <mergeCell ref="H15:I15"/>
    <mergeCell ref="D7:E7"/>
    <mergeCell ref="F7:G7"/>
    <mergeCell ref="H7:I7"/>
    <mergeCell ref="J7:K7"/>
    <mergeCell ref="F32:G32"/>
    <mergeCell ref="H32:I32"/>
    <mergeCell ref="J32:K32"/>
    <mergeCell ref="J15:K1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O4:O6"/>
    <mergeCell ref="P4:P6"/>
    <mergeCell ref="Q4:Q6"/>
    <mergeCell ref="R4:R6"/>
    <mergeCell ref="D5:E5"/>
    <mergeCell ref="F5:G5"/>
    <mergeCell ref="H5:I5"/>
    <mergeCell ref="J5:K5"/>
  </mergeCells>
  <dataValidations count="1">
    <dataValidation type="list" allowBlank="1" showInputMessage="1" showErrorMessage="1" sqref="N14">
      <formula1>$C$37:$F$37</formula1>
    </dataValidation>
  </dataValidations>
  <hyperlinks>
    <hyperlink ref="B8" r:id="rId1" display="Kutatásmódszertan, kommunikáció"/>
    <hyperlink ref="B9" r:id="rId2" display="Számítógépes problémamegoldás"/>
    <hyperlink ref="B10" r:id="rId3" display="Fejezetek a matematikából"/>
    <hyperlink ref="B11" r:id="rId4" display="Pénzügyi közgazdaságtan"/>
    <hyperlink ref="B12" r:id="rId5" display="Ökonometria"/>
    <hyperlink ref="B16" r:id="rId6" display="Haladó pénzügytan"/>
    <hyperlink ref="B17" r:id="rId7" display="Közpénzügyek"/>
    <hyperlink ref="B14" r:id="rId8" display="Társasági jog"/>
    <hyperlink ref="B18" r:id="rId9" display="Haladó vállalati pénzügyek"/>
    <hyperlink ref="B24" r:id="rId10" display="Alkalmazott vállalatértékelés"/>
    <hyperlink ref="B23" r:id="rId11" display="Adóelmélet és adópolitika"/>
    <hyperlink ref="B20" r:id="rId12" display="Pénzügyi kimutatások elemzése"/>
    <hyperlink ref="B25" r:id="rId13" display="Összehasonlító önkormányzati pénzügyek"/>
    <hyperlink ref="B27" r:id="rId14" display="Vállalati pénzügyi információs rendszerek"/>
    <hyperlink ref="B28" r:id="rId15" display="Pénzügyi intézményrendszer működése"/>
    <hyperlink ref="B31" r:id="rId16" display="Szakszeminárium II."/>
    <hyperlink ref="B30" r:id="rId17" display="Szakszeminárium I."/>
    <hyperlink ref="B26" r:id="rId18" display="Pénzügyi kontrolling"/>
    <hyperlink ref="B13" r:id="rId19" display="Többváltozós statisztikai modellezés"/>
    <hyperlink ref="B19" r:id="rId20" display="Pénzügyi elmélettörténet"/>
    <hyperlink ref="B21" r:id="rId21" display="Pénzügypolitika I."/>
    <hyperlink ref="B22" r:id="rId22" display="Banküzemtan"/>
  </hyperlinks>
  <printOptions/>
  <pageMargins left="0.7" right="0.7" top="0.75" bottom="0.75" header="0.3" footer="0.3"/>
  <pageSetup horizontalDpi="600" verticalDpi="600" orientation="portrait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AutoBVT</cp:lastModifiedBy>
  <dcterms:created xsi:type="dcterms:W3CDTF">2016-03-03T16:27:52Z</dcterms:created>
  <dcterms:modified xsi:type="dcterms:W3CDTF">2016-11-14T10:28:52Z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