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Vez_szerv_esti_2019_ősz" sheetId="3" r:id="rId1"/>
  </sheets>
  <definedNames>
    <definedName name="_xlnm.Print_Area" localSheetId="0">Vez_szerv_esti_2019_ősz!$A$1:$O$87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3" l="1"/>
  <c r="J6" i="3"/>
  <c r="H6" i="3"/>
  <c r="F6" i="3"/>
  <c r="J16" i="3"/>
  <c r="L24" i="3"/>
  <c r="J24" i="3"/>
  <c r="H24" i="3"/>
  <c r="F24" i="3"/>
  <c r="L16" i="3"/>
  <c r="H16" i="3"/>
  <c r="F16" i="3"/>
  <c r="M16" i="3"/>
  <c r="L11" i="3"/>
  <c r="L33" i="3"/>
  <c r="J5" i="3"/>
  <c r="J33" i="3"/>
  <c r="F11" i="3"/>
  <c r="M11" i="3"/>
  <c r="M33" i="3"/>
  <c r="J44" i="3"/>
  <c r="L5" i="3"/>
  <c r="L44" i="3"/>
  <c r="H5" i="3"/>
  <c r="F5" i="3"/>
  <c r="F44" i="3"/>
  <c r="M24" i="3"/>
  <c r="M6" i="3"/>
  <c r="H44" i="3"/>
  <c r="M44" i="3"/>
  <c r="M5" i="3"/>
</calcChain>
</file>

<file path=xl/sharedStrings.xml><?xml version="1.0" encoding="utf-8"?>
<sst xmlns="http://schemas.openxmlformats.org/spreadsheetml/2006/main" count="256" uniqueCount="169">
  <si>
    <t>Tárgynév</t>
  </si>
  <si>
    <t>Tantárgykód</t>
  </si>
  <si>
    <t>Jelleg</t>
  </si>
  <si>
    <t>Kredit</t>
  </si>
  <si>
    <t>Tárgyfelelős</t>
  </si>
  <si>
    <t>Tanszék</t>
  </si>
  <si>
    <t>K</t>
  </si>
  <si>
    <t>v</t>
  </si>
  <si>
    <t>Dobák Miklós</t>
  </si>
  <si>
    <t>Solymosi Tamás</t>
  </si>
  <si>
    <t>Zoltayné Paprika Zita</t>
  </si>
  <si>
    <t>Gelei András</t>
  </si>
  <si>
    <t>Bodnár Viktória</t>
  </si>
  <si>
    <t>Primecz Henriett</t>
  </si>
  <si>
    <t>Takács Sándor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</si>
  <si>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</si>
  <si>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</si>
  <si>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</si>
  <si>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</si>
  <si>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</si>
  <si>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</si>
  <si>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</si>
  <si>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</si>
  <si>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Szervezeti Magatartás Tsz.</t>
  </si>
  <si>
    <t>Vezetés és Szervezés Tsz.</t>
  </si>
  <si>
    <t>Vezetői Számvitel Tsz.</t>
  </si>
  <si>
    <t>Mikroökonómia Tsz.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</si>
  <si>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</si>
  <si>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</si>
  <si>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</si>
  <si>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Lázár László</t>
  </si>
  <si>
    <t>Döntéselmélet Tsz.</t>
  </si>
  <si>
    <t>Operációkutatás Tsz.</t>
  </si>
  <si>
    <t>Szakszeminárium I.</t>
  </si>
  <si>
    <t>Menedzsmentkontroll-rendszerek</t>
  </si>
  <si>
    <t>Teljesítménymérés és –értékelés</t>
  </si>
  <si>
    <t>Számon-kérés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</si>
  <si>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</si>
  <si>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</si>
  <si>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</si>
  <si>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</si>
  <si>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</si>
  <si>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</si>
  <si>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</si>
  <si>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</si>
  <si>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</si>
  <si>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</si>
  <si>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</si>
  <si>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</si>
  <si>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</si>
  <si>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</si>
  <si>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</si>
  <si>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</si>
  <si>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</si>
  <si>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</si>
  <si>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</si>
  <si>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</si>
  <si>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</si>
  <si>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</si>
  <si>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</si>
  <si>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</si>
  <si>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</si>
  <si>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</si>
  <si>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</si>
  <si>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</si>
  <si>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</si>
  <si>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</si>
  <si>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</si>
  <si>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</si>
  <si>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</si>
  <si>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</si>
  <si>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</si>
  <si>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</si>
  <si>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</si>
  <si>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</si>
  <si>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</si>
  <si>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</si>
  <si>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</si>
  <si>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</si>
  <si>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</si>
  <si>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</si>
  <si>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</si>
  <si>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</si>
  <si>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</si>
  <si>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</si>
  <si>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</si>
  <si>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</si>
  <si>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</si>
  <si>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</si>
  <si>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</si>
  <si>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</si>
  <si>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Szakszeminárium II.</t>
  </si>
  <si>
    <t>Vezetés és Kontroll Tsz.</t>
  </si>
  <si>
    <t>Vezetés és Stratégia Tsz.</t>
  </si>
  <si>
    <t>KV</t>
  </si>
  <si>
    <t>Döntéselmélet</t>
  </si>
  <si>
    <t>Haladó vállalati pénzügyek</t>
  </si>
  <si>
    <t>Szervezeti kultúra kutatása és fejlesztése</t>
  </si>
  <si>
    <t>Folyamatmenedzsment és információtechnológia</t>
  </si>
  <si>
    <t>4MI25EAK01M</t>
  </si>
  <si>
    <t>2VE81EAK29M</t>
  </si>
  <si>
    <t>2VE81EAK31M</t>
  </si>
  <si>
    <t>2VE81EAK27M</t>
  </si>
  <si>
    <t>2VE81EAK30M</t>
  </si>
  <si>
    <t>2VE81EAK28M</t>
  </si>
  <si>
    <t>2BE52EAK06M</t>
  </si>
  <si>
    <t>2VE81EAK35M</t>
  </si>
  <si>
    <t>2PU51EAK01M</t>
  </si>
  <si>
    <t>4OP31EAK09M</t>
  </si>
  <si>
    <t>2VE81EAK39M</t>
  </si>
  <si>
    <t>2VE81EAK23M</t>
  </si>
  <si>
    <t>2VE81EAK26M</t>
  </si>
  <si>
    <t>2VE81EAK14M</t>
  </si>
  <si>
    <t>2VE81EAK10M</t>
  </si>
  <si>
    <t>2VE81EAK25M</t>
  </si>
  <si>
    <t>Üzletiintelligencia-rendszerek</t>
  </si>
  <si>
    <t>2MA41EAK01M</t>
  </si>
  <si>
    <t>Marketing management</t>
  </si>
  <si>
    <t>Bauer András</t>
  </si>
  <si>
    <t>Marketing Tsz.</t>
  </si>
  <si>
    <t>2VL60EAK03M</t>
  </si>
  <si>
    <t>2VE81EAK18M</t>
  </si>
  <si>
    <t>2VE81EAK07M</t>
  </si>
  <si>
    <t>2VE81EAK19M</t>
  </si>
  <si>
    <t>Stratégiai emberierőforrás menedzsment</t>
  </si>
  <si>
    <t>Üzleti közgazdaságtan</t>
  </si>
  <si>
    <t>ÖSSZESEN</t>
  </si>
  <si>
    <t>Társasági jog</t>
  </si>
  <si>
    <t>Értékteremtő folyamatok menedzsmentje</t>
  </si>
  <si>
    <t>2JO11EAV04M</t>
  </si>
  <si>
    <t>2VL60EAV02M</t>
  </si>
  <si>
    <t>Városiné Demeter Krisztina</t>
  </si>
  <si>
    <t>őszi</t>
  </si>
  <si>
    <t>tavaszi</t>
  </si>
  <si>
    <t>Szervezetközi hálózatok és vállalatcsoportok irányítása</t>
  </si>
  <si>
    <t>Gyenge Magdolna</t>
  </si>
  <si>
    <t>Fazakas Gergely</t>
  </si>
  <si>
    <t>Móricz Péter</t>
  </si>
  <si>
    <t>Gazdasági Jogi Tsz.</t>
  </si>
  <si>
    <t>Logisztika és Ellátási L. Men. Tsz.</t>
  </si>
  <si>
    <t>Vezetéselmélet és -módszertan (Menedzsmenttörténet)</t>
  </si>
  <si>
    <t>Befektetések és Vállalati Pü. Tsz.</t>
  </si>
  <si>
    <t>2VE81EAK38M</t>
  </si>
  <si>
    <t>Gazdaságtani és társadalomtudományi ismeretek</t>
  </si>
  <si>
    <t>Kötelező tárgyak</t>
  </si>
  <si>
    <t>Kötelezően választható (KV) blokk: 
A 3 tárgyból 2 felvétele kötelező!</t>
  </si>
  <si>
    <t>Vezetés és szervezés szakmai ismeretek</t>
  </si>
  <si>
    <t>Specializációs ismeretek</t>
  </si>
  <si>
    <t>Diplomamunka készítése</t>
  </si>
  <si>
    <t>Szabadon választható tantárgyak</t>
  </si>
  <si>
    <t>Drótos György</t>
  </si>
  <si>
    <t>2VE81EAK37M</t>
  </si>
  <si>
    <t>Stratégiai és szervezeti  modellek</t>
  </si>
  <si>
    <t>V</t>
  </si>
  <si>
    <t>2IR32EAK34S</t>
  </si>
  <si>
    <t>Integrált vállalatirányítási rendszerek</t>
  </si>
  <si>
    <t>gyj</t>
  </si>
  <si>
    <t>Ternai Katalin</t>
  </si>
  <si>
    <t>Információrendszerek Tsz.</t>
  </si>
  <si>
    <t>2EB34EAK04S</t>
  </si>
  <si>
    <t>E-kereskedelem / Infokommunikáció</t>
  </si>
  <si>
    <t xml:space="preserve">Duma László </t>
  </si>
  <si>
    <t>Infokommunikációs Tsz.</t>
  </si>
  <si>
    <t>óra/
félév</t>
  </si>
  <si>
    <t>Vezetés és szervezés mesterképzés (MSc) szak, esti tagozat operatív tanterve a 2019/20/1 félévtől</t>
  </si>
  <si>
    <t>Felsmann Balázs</t>
  </si>
  <si>
    <t>Vaszkun Balázs</t>
  </si>
  <si>
    <t>Szakadát László</t>
  </si>
  <si>
    <t>Bodzási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</si>
</sst>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  <charset val="238"/>
    </font>
    <font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  <charset val="238"/>
    </font>
    <font>
      <i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85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0" fontId="18" fillId="7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7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/>
    </xf>
    <xf numFmtId="0" fontId="4" fillId="7" borderId="1" xfId="1" applyFont="1" applyFill="1" applyBorder="1" applyAlignment="1" applyProtection="1">
      <alignment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19" fillId="0" borderId="37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 shrinkToFit="1"/>
    </xf>
    <xf numFmtId="0" fontId="19" fillId="2" borderId="16" xfId="2" applyFont="1" applyFill="1" applyBorder="1" applyAlignment="1">
      <alignment horizontal="center" vertical="center" shrinkToFit="1"/>
    </xf>
    <xf numFmtId="0" fontId="19" fillId="0" borderId="10" xfId="2" applyFont="1" applyFill="1" applyBorder="1" applyAlignment="1">
      <alignment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vertical="center" wrapText="1"/>
    </xf>
    <xf numFmtId="0" fontId="19" fillId="5" borderId="3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vertical="center"/>
    </xf>
    <xf numFmtId="0" fontId="19" fillId="5" borderId="30" xfId="0" applyFont="1" applyFill="1" applyBorder="1" applyAlignment="1">
      <alignment vertical="center"/>
    </xf>
    <xf numFmtId="0" fontId="19" fillId="5" borderId="33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9" fillId="0" borderId="48" xfId="2" applyFont="1" applyFill="1" applyBorder="1" applyAlignment="1">
      <alignment vertical="center"/>
    </xf>
    <xf numFmtId="0" fontId="4" fillId="0" borderId="1" xfId="1" applyFill="1" applyBorder="1" applyAlignment="1" applyProtection="1">
      <alignment vertical="center"/>
    </xf>
    <xf numFmtId="0" fontId="4" fillId="7" borderId="1" xfId="1" applyFill="1" applyBorder="1" applyAlignment="1" applyProtection="1">
      <alignment vertical="center"/>
    </xf>
    <xf numFmtId="0" fontId="4" fillId="0" borderId="35" xfId="1" applyFill="1" applyBorder="1" applyAlignment="1" applyProtection="1">
      <alignment vertical="center"/>
    </xf>
    <xf numFmtId="0" fontId="4" fillId="0" borderId="1" xfId="1" applyFill="1" applyBorder="1" applyAlignment="1" applyProtection="1">
      <alignment vertical="center" wrapText="1"/>
    </xf>
    <xf numFmtId="0" fontId="4" fillId="7" borderId="1" xfId="1" applyFill="1" applyBorder="1" applyAlignment="1" applyProtection="1">
      <alignment vertical="center" wrapText="1"/>
    </xf>
    <xf numFmtId="0" fontId="4" fillId="0" borderId="2" xfId="1" applyFill="1" applyBorder="1" applyAlignment="1" applyProtection="1">
      <alignment vertical="center"/>
    </xf>
    <xf numFmtId="0" fontId="15" fillId="2" borderId="8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28" fillId="2" borderId="11" xfId="2" applyFont="1" applyFill="1" applyBorder="1" applyAlignment="1">
      <alignment horizontal="center" vertical="center"/>
    </xf>
    <xf numFmtId="0" fontId="28" fillId="2" borderId="12" xfId="2" applyFont="1" applyFill="1" applyBorder="1" applyAlignment="1">
      <alignment horizontal="center" vertical="center"/>
    </xf>
    <xf numFmtId="0" fontId="28" fillId="2" borderId="23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 shrinkToFit="1"/>
    </xf>
    <xf numFmtId="0" fontId="15" fillId="2" borderId="19" xfId="2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vertical="center"/>
    </xf>
    <xf numFmtId="0" fontId="29" fillId="5" borderId="30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50" xfId="2" applyFont="1" applyFill="1" applyBorder="1" applyAlignment="1">
      <alignment vertical="center"/>
    </xf>
    <xf numFmtId="0" fontId="4" fillId="0" borderId="7" xfId="1" applyFill="1" applyBorder="1" applyAlignment="1" applyProtection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43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textRotation="90" wrapText="1"/>
    </xf>
    <xf numFmtId="0" fontId="10" fillId="2" borderId="24" xfId="0" applyFont="1" applyFill="1" applyBorder="1" applyAlignment="1">
      <alignment horizontal="left" vertical="center" textRotation="90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left" vertic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</cellXfs>
  <cellStyles count="13">
    <cellStyle name="Hivatkozás" xfId="1" builtinId="8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E81EAK31M" TargetMode="External"/><Relationship Id="rId13" Type="http://schemas.openxmlformats.org/officeDocument/2006/relationships/hyperlink" Target="http://tantargy.uni-corvinus.hu/2VE81EAK18M" TargetMode="External"/><Relationship Id="rId18" Type="http://schemas.openxmlformats.org/officeDocument/2006/relationships/hyperlink" Target="http://tantargy.uni-corvinus.hu/2MA41EAK01M" TargetMode="External"/><Relationship Id="rId26" Type="http://schemas.openxmlformats.org/officeDocument/2006/relationships/hyperlink" Target="http://tantargy.uni-corvinus.hu/2IR32EAK34S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VE81EAK07M" TargetMode="External"/><Relationship Id="rId7" Type="http://schemas.openxmlformats.org/officeDocument/2006/relationships/hyperlink" Target="http://tantargy.uni-corvinus.hu/2VE81EAK30M" TargetMode="External"/><Relationship Id="rId12" Type="http://schemas.openxmlformats.org/officeDocument/2006/relationships/hyperlink" Target="http://tantargy.uni-corvinus.hu/2PU51EAK01M" TargetMode="External"/><Relationship Id="rId17" Type="http://schemas.openxmlformats.org/officeDocument/2006/relationships/hyperlink" Target="http://tantargy.uni-corvinus.hu/2VE81EAK25M" TargetMode="External"/><Relationship Id="rId25" Type="http://schemas.openxmlformats.org/officeDocument/2006/relationships/hyperlink" Target="http://tantargy.uni-corvinus.hu/2VE81EAK38M" TargetMode="External"/><Relationship Id="rId2" Type="http://schemas.openxmlformats.org/officeDocument/2006/relationships/hyperlink" Target="http://tantargy.uni-corvinus.hu/2VE81EAK26M" TargetMode="External"/><Relationship Id="rId16" Type="http://schemas.openxmlformats.org/officeDocument/2006/relationships/hyperlink" Target="http://tantargy.uni-corvinus.hu/2VE81EAK35M" TargetMode="External"/><Relationship Id="rId20" Type="http://schemas.openxmlformats.org/officeDocument/2006/relationships/hyperlink" Target="http://tantargy.uni-corvinus.hu/2BE52EAK06M" TargetMode="External"/><Relationship Id="rId1" Type="http://schemas.openxmlformats.org/officeDocument/2006/relationships/hyperlink" Target="http://tantargy.uni-corvinus.hu/2VE81EAK23M" TargetMode="External"/><Relationship Id="rId6" Type="http://schemas.openxmlformats.org/officeDocument/2006/relationships/hyperlink" Target="http://tantargy.uni-corvinus.hu/2VE81EAK29M" TargetMode="External"/><Relationship Id="rId11" Type="http://schemas.openxmlformats.org/officeDocument/2006/relationships/hyperlink" Target="http://tantargy.uni-corvinus.hu/2VE81EAK10M" TargetMode="External"/><Relationship Id="rId24" Type="http://schemas.openxmlformats.org/officeDocument/2006/relationships/hyperlink" Target="http://tantargy.uni-corvinus.hu/2VL60EAV02M" TargetMode="External"/><Relationship Id="rId5" Type="http://schemas.openxmlformats.org/officeDocument/2006/relationships/hyperlink" Target="http://tantargy.uni-corvinus.hu/2VE81NAK02M" TargetMode="External"/><Relationship Id="rId15" Type="http://schemas.openxmlformats.org/officeDocument/2006/relationships/hyperlink" Target="http://tantargy.uni-corvinus.hu/2VE81EAK19M" TargetMode="External"/><Relationship Id="rId23" Type="http://schemas.openxmlformats.org/officeDocument/2006/relationships/hyperlink" Target="http://tantargy.uni-corvinus.hu/2JO11EAV04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E81EAK14M" TargetMode="External"/><Relationship Id="rId19" Type="http://schemas.openxmlformats.org/officeDocument/2006/relationships/hyperlink" Target="http://tantargy.uni-corvinus.hu/2VE81EAK37M" TargetMode="External"/><Relationship Id="rId4" Type="http://schemas.openxmlformats.org/officeDocument/2006/relationships/hyperlink" Target="http://tantargy.uni-corvinus.hu/4MI25NAK01M" TargetMode="External"/><Relationship Id="rId9" Type="http://schemas.openxmlformats.org/officeDocument/2006/relationships/hyperlink" Target="http://tantargy.uni-corvinus.hu/2VE81EAK27M" TargetMode="External"/><Relationship Id="rId14" Type="http://schemas.openxmlformats.org/officeDocument/2006/relationships/hyperlink" Target="http://tantargy.uni-corvinus.hu/2VL60EAK03M" TargetMode="External"/><Relationship Id="rId22" Type="http://schemas.openxmlformats.org/officeDocument/2006/relationships/hyperlink" Target="http://tantargy.uni-corvinus.hu/2VE81EAK39M" TargetMode="External"/><Relationship Id="rId27" Type="http://schemas.openxmlformats.org/officeDocument/2006/relationships/hyperlink" Target="http://tantargy.uni-corvinus.hu/2EB34EAK04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82"/>
  <sheetViews>
    <sheetView tabSelected="1" zoomScaleNormal="100" zoomScaleSheetLayoutView="100" zoomScalePageLayoutView="125" workbookViewId="0">
      <selection activeCell="O37" sqref="O37"/>
    </sheetView>
  </sheetViews>
  <sheetFormatPr defaultColWidth="8.85546875" defaultRowHeight="12.75" x14ac:dyDescent="0.2"/>
  <cols>
    <col min="1" max="1" width="14.42578125" style="1" customWidth="1"/>
    <col min="2" max="2" width="48.5703125" style="1" customWidth="1"/>
    <col min="3" max="3" width="4.140625" style="64" customWidth="1"/>
    <col min="4" max="4" width="4.7109375" style="64" customWidth="1"/>
    <col min="5" max="5" width="6.140625" style="64" customWidth="1"/>
    <col min="6" max="6" width="3.42578125" style="64" customWidth="1"/>
    <col min="7" max="7" width="6.42578125" style="64" bestFit="1" customWidth="1"/>
    <col min="8" max="8" width="3.42578125" style="64" customWidth="1"/>
    <col min="9" max="9" width="6.28515625" style="64" customWidth="1"/>
    <col min="10" max="10" width="3.42578125" style="64" customWidth="1"/>
    <col min="11" max="11" width="6.42578125" style="64" bestFit="1" customWidth="1"/>
    <col min="12" max="12" width="3.42578125" style="64" customWidth="1"/>
    <col min="13" max="13" width="5.42578125" style="64" customWidth="1"/>
    <col min="14" max="14" width="20.42578125" style="96" customWidth="1"/>
    <col min="15" max="15" width="27.85546875" style="96" customWidth="1"/>
    <col min="16" max="16" width="27.85546875" style="85" customWidth="1"/>
    <col min="17" max="17" width="7.28515625" style="4" customWidth="1"/>
    <col min="18" max="18" width="8.42578125" style="32" customWidth="1"/>
    <col min="19" max="19" width="16.42578125" style="4" customWidth="1"/>
    <col min="20" max="20" width="16.42578125" style="32" customWidth="1"/>
    <col min="21" max="21" width="15.85546875" style="4" customWidth="1"/>
    <col min="22" max="22" width="15.28515625" style="34" customWidth="1"/>
    <col min="23" max="23" width="12.28515625" style="65" customWidth="1"/>
    <col min="24" max="24" width="27.28515625" style="4" customWidth="1"/>
    <col min="25" max="25" width="30.7109375" style="32" customWidth="1"/>
    <col min="26" max="26" width="9.42578125" style="28" customWidth="1"/>
    <col min="27" max="88" width="11.42578125" style="28" customWidth="1"/>
    <col min="89" max="252" width="11.42578125" style="1" customWidth="1"/>
    <col min="253" max="16384" width="8.85546875" style="1"/>
  </cols>
  <sheetData>
    <row r="1" spans="1:88" ht="15.75" thickBot="1" x14ac:dyDescent="0.25">
      <c r="A1" s="226" t="s">
        <v>164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  <c r="P1" s="97"/>
      <c r="Q1" s="35"/>
      <c r="R1" s="35"/>
      <c r="S1" s="35"/>
      <c r="T1" s="35"/>
      <c r="U1" s="35"/>
      <c r="V1" s="35"/>
      <c r="W1" s="35"/>
      <c r="X1" s="35"/>
      <c r="Y1" s="35"/>
    </row>
    <row r="2" spans="1:88" s="37" customFormat="1" ht="13.5" thickBot="1" x14ac:dyDescent="0.25">
      <c r="A2" s="235" t="s">
        <v>1</v>
      </c>
      <c r="B2" s="238" t="s">
        <v>0</v>
      </c>
      <c r="C2" s="241" t="s">
        <v>2</v>
      </c>
      <c r="D2" s="252" t="s">
        <v>36</v>
      </c>
      <c r="E2" s="247" t="s">
        <v>37</v>
      </c>
      <c r="F2" s="248"/>
      <c r="G2" s="248"/>
      <c r="H2" s="249"/>
      <c r="I2" s="247" t="s">
        <v>38</v>
      </c>
      <c r="J2" s="248"/>
      <c r="K2" s="248"/>
      <c r="L2" s="249"/>
      <c r="M2" s="244" t="s">
        <v>39</v>
      </c>
      <c r="N2" s="229" t="s">
        <v>4</v>
      </c>
      <c r="O2" s="232" t="s">
        <v>5</v>
      </c>
      <c r="P2" s="282" t="s">
        <v>90</v>
      </c>
      <c r="Q2" s="257" t="s">
        <v>79</v>
      </c>
      <c r="R2" s="259"/>
      <c r="S2" s="257" t="s">
        <v>80</v>
      </c>
      <c r="T2" s="259"/>
      <c r="U2" s="257" t="s">
        <v>50</v>
      </c>
      <c r="V2" s="258"/>
      <c r="W2" s="259"/>
      <c r="X2" s="257" t="s">
        <v>81</v>
      </c>
      <c r="Y2" s="259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</row>
    <row r="3" spans="1:88" s="37" customFormat="1" ht="13.15" customHeight="1" x14ac:dyDescent="0.2">
      <c r="A3" s="236"/>
      <c r="B3" s="239"/>
      <c r="C3" s="242"/>
      <c r="D3" s="253"/>
      <c r="E3" s="213" t="s">
        <v>132</v>
      </c>
      <c r="F3" s="280" t="s">
        <v>3</v>
      </c>
      <c r="G3" s="214" t="s">
        <v>133</v>
      </c>
      <c r="H3" s="250" t="s">
        <v>3</v>
      </c>
      <c r="I3" s="213" t="s">
        <v>132</v>
      </c>
      <c r="J3" s="280" t="s">
        <v>3</v>
      </c>
      <c r="K3" s="214" t="s">
        <v>133</v>
      </c>
      <c r="L3" s="250" t="s">
        <v>3</v>
      </c>
      <c r="M3" s="245"/>
      <c r="N3" s="230"/>
      <c r="O3" s="233"/>
      <c r="P3" s="283"/>
      <c r="Q3" s="260"/>
      <c r="R3" s="262"/>
      <c r="S3" s="260"/>
      <c r="T3" s="262"/>
      <c r="U3" s="260"/>
      <c r="V3" s="261"/>
      <c r="W3" s="262"/>
      <c r="X3" s="260"/>
      <c r="Y3" s="262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</row>
    <row r="4" spans="1:88" s="37" customFormat="1" ht="23.45" customHeight="1" thickBot="1" x14ac:dyDescent="0.25">
      <c r="A4" s="237"/>
      <c r="B4" s="240"/>
      <c r="C4" s="243"/>
      <c r="D4" s="254"/>
      <c r="E4" s="215" t="s">
        <v>163</v>
      </c>
      <c r="F4" s="281"/>
      <c r="G4" s="215" t="s">
        <v>163</v>
      </c>
      <c r="H4" s="251"/>
      <c r="I4" s="215" t="s">
        <v>163</v>
      </c>
      <c r="J4" s="281"/>
      <c r="K4" s="215" t="s">
        <v>163</v>
      </c>
      <c r="L4" s="251"/>
      <c r="M4" s="246"/>
      <c r="N4" s="231"/>
      <c r="O4" s="234"/>
      <c r="P4" s="284"/>
      <c r="Q4" s="263"/>
      <c r="R4" s="265"/>
      <c r="S4" s="263"/>
      <c r="T4" s="265"/>
      <c r="U4" s="263"/>
      <c r="V4" s="264"/>
      <c r="W4" s="265"/>
      <c r="X4" s="263"/>
      <c r="Y4" s="265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</row>
    <row r="5" spans="1:88" s="44" customFormat="1" ht="36" customHeight="1" thickBot="1" x14ac:dyDescent="0.25">
      <c r="A5" s="7"/>
      <c r="B5" s="188" t="s">
        <v>143</v>
      </c>
      <c r="C5" s="8"/>
      <c r="D5" s="9"/>
      <c r="E5" s="191"/>
      <c r="F5" s="194">
        <f>F6+F11</f>
        <v>15</v>
      </c>
      <c r="G5" s="194"/>
      <c r="H5" s="194">
        <f>H6+H11</f>
        <v>10</v>
      </c>
      <c r="I5" s="195"/>
      <c r="J5" s="194">
        <f>J6+J11</f>
        <v>5</v>
      </c>
      <c r="K5" s="194"/>
      <c r="L5" s="196">
        <f>L6+L11</f>
        <v>0</v>
      </c>
      <c r="M5" s="198">
        <f>SUM(E5:L5)</f>
        <v>30</v>
      </c>
      <c r="N5" s="166"/>
      <c r="O5" s="166"/>
      <c r="P5" s="98"/>
      <c r="Q5" s="38" t="s">
        <v>82</v>
      </c>
      <c r="R5" s="39" t="s">
        <v>83</v>
      </c>
      <c r="S5" s="38" t="s">
        <v>82</v>
      </c>
      <c r="T5" s="39" t="s">
        <v>83</v>
      </c>
      <c r="U5" s="40" t="s">
        <v>84</v>
      </c>
      <c r="V5" s="41" t="s">
        <v>88</v>
      </c>
      <c r="W5" s="42" t="s">
        <v>89</v>
      </c>
      <c r="X5" s="40" t="s">
        <v>85</v>
      </c>
      <c r="Y5" s="42" t="s">
        <v>86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</row>
    <row r="6" spans="1:88" s="44" customFormat="1" ht="15.75" customHeight="1" x14ac:dyDescent="0.2">
      <c r="A6" s="120"/>
      <c r="B6" s="45" t="s">
        <v>144</v>
      </c>
      <c r="C6" s="121"/>
      <c r="D6" s="122"/>
      <c r="E6" s="123"/>
      <c r="F6" s="46">
        <f>SUM(F7:F10)</f>
        <v>15</v>
      </c>
      <c r="G6" s="121"/>
      <c r="H6" s="47">
        <f>SUM(H7:H10)</f>
        <v>5</v>
      </c>
      <c r="I6" s="123"/>
      <c r="J6" s="46">
        <f>SUM(J7:J10)</f>
        <v>0</v>
      </c>
      <c r="K6" s="121"/>
      <c r="L6" s="47">
        <f>SUM(L7:L10)</f>
        <v>0</v>
      </c>
      <c r="M6" s="167">
        <f>SUM(E6:L6)</f>
        <v>20</v>
      </c>
      <c r="N6" s="168"/>
      <c r="O6" s="168"/>
      <c r="P6" s="99"/>
      <c r="Q6" s="48"/>
      <c r="R6" s="49"/>
      <c r="S6" s="48"/>
      <c r="T6" s="50"/>
      <c r="U6" s="117"/>
      <c r="V6" s="52"/>
      <c r="W6" s="50"/>
      <c r="X6" s="51"/>
      <c r="Y6" s="49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</row>
    <row r="7" spans="1:88" ht="15.75" customHeight="1" x14ac:dyDescent="0.2">
      <c r="A7" s="124" t="s">
        <v>108</v>
      </c>
      <c r="B7" s="5" t="s">
        <v>15</v>
      </c>
      <c r="C7" s="110" t="s">
        <v>6</v>
      </c>
      <c r="D7" s="125" t="s">
        <v>7</v>
      </c>
      <c r="E7" s="112">
        <v>20</v>
      </c>
      <c r="F7" s="133">
        <v>5</v>
      </c>
      <c r="G7" s="174"/>
      <c r="H7" s="126"/>
      <c r="I7" s="112"/>
      <c r="J7" s="113"/>
      <c r="K7" s="110"/>
      <c r="L7" s="126"/>
      <c r="M7" s="127"/>
      <c r="N7" s="30" t="s">
        <v>9</v>
      </c>
      <c r="O7" s="30" t="s">
        <v>32</v>
      </c>
      <c r="P7" s="84"/>
      <c r="Q7" s="31"/>
      <c r="S7" s="31"/>
      <c r="T7" s="33"/>
      <c r="U7" s="118"/>
      <c r="W7" s="33"/>
    </row>
    <row r="8" spans="1:88" s="83" customFormat="1" ht="15.75" customHeight="1" x14ac:dyDescent="0.2">
      <c r="A8" s="128" t="s">
        <v>99</v>
      </c>
      <c r="B8" s="129" t="s">
        <v>125</v>
      </c>
      <c r="C8" s="130" t="s">
        <v>6</v>
      </c>
      <c r="D8" s="131" t="s">
        <v>7</v>
      </c>
      <c r="E8" s="173">
        <v>20</v>
      </c>
      <c r="F8" s="113">
        <v>5</v>
      </c>
      <c r="G8" s="110"/>
      <c r="H8" s="111"/>
      <c r="I8" s="132"/>
      <c r="J8" s="133"/>
      <c r="K8" s="130"/>
      <c r="L8" s="111"/>
      <c r="M8" s="134"/>
      <c r="N8" s="6" t="s">
        <v>167</v>
      </c>
      <c r="O8" s="77" t="s">
        <v>26</v>
      </c>
      <c r="P8" s="100"/>
      <c r="Q8" s="78"/>
      <c r="R8" s="79"/>
      <c r="S8" s="78"/>
      <c r="T8" s="80"/>
      <c r="U8" s="119"/>
      <c r="V8" s="82"/>
      <c r="W8" s="80"/>
      <c r="X8" s="81"/>
      <c r="Y8" s="79"/>
    </row>
    <row r="9" spans="1:88" ht="15.75" customHeight="1" x14ac:dyDescent="0.2">
      <c r="A9" s="124" t="s">
        <v>104</v>
      </c>
      <c r="B9" s="135" t="s">
        <v>140</v>
      </c>
      <c r="C9" s="110" t="s">
        <v>6</v>
      </c>
      <c r="D9" s="125" t="s">
        <v>7</v>
      </c>
      <c r="E9" s="112">
        <v>20</v>
      </c>
      <c r="F9" s="113">
        <v>5</v>
      </c>
      <c r="G9" s="110"/>
      <c r="H9" s="111"/>
      <c r="I9" s="112"/>
      <c r="J9" s="113"/>
      <c r="K9" s="110"/>
      <c r="L9" s="126"/>
      <c r="M9" s="127"/>
      <c r="N9" s="30" t="s">
        <v>166</v>
      </c>
      <c r="O9" s="30" t="s">
        <v>24</v>
      </c>
      <c r="P9" s="84"/>
      <c r="Q9" s="31"/>
      <c r="S9" s="31"/>
      <c r="T9" s="33"/>
      <c r="U9" s="118"/>
      <c r="W9" s="33"/>
    </row>
    <row r="10" spans="1:88" ht="15.6" customHeight="1" x14ac:dyDescent="0.2">
      <c r="A10" s="124" t="s">
        <v>107</v>
      </c>
      <c r="B10" s="182" t="s">
        <v>21</v>
      </c>
      <c r="C10" s="110" t="s">
        <v>6</v>
      </c>
      <c r="D10" s="125" t="s">
        <v>7</v>
      </c>
      <c r="E10" s="112"/>
      <c r="F10" s="113"/>
      <c r="G10" s="174">
        <v>20</v>
      </c>
      <c r="H10" s="126">
        <v>5</v>
      </c>
      <c r="I10" s="112"/>
      <c r="J10" s="113"/>
      <c r="K10" s="110"/>
      <c r="L10" s="126"/>
      <c r="M10" s="127"/>
      <c r="N10" s="30" t="s">
        <v>135</v>
      </c>
      <c r="O10" s="30" t="s">
        <v>25</v>
      </c>
      <c r="P10" s="84"/>
      <c r="Q10" s="31"/>
      <c r="S10" s="31"/>
      <c r="T10" s="33"/>
      <c r="U10" s="118"/>
      <c r="W10" s="33"/>
    </row>
    <row r="11" spans="1:88" s="115" customFormat="1" ht="24.75" customHeight="1" x14ac:dyDescent="0.2">
      <c r="A11" s="175"/>
      <c r="B11" s="189" t="s">
        <v>145</v>
      </c>
      <c r="C11" s="176"/>
      <c r="D11" s="177"/>
      <c r="E11" s="123"/>
      <c r="F11" s="46">
        <f>SUM(F12:F14)</f>
        <v>0</v>
      </c>
      <c r="G11" s="46"/>
      <c r="H11" s="47">
        <v>5</v>
      </c>
      <c r="I11" s="53"/>
      <c r="J11" s="46">
        <v>5</v>
      </c>
      <c r="K11" s="46"/>
      <c r="L11" s="47">
        <f>SUM(L12:L14)</f>
        <v>0</v>
      </c>
      <c r="M11" s="167">
        <f>SUM(E11:L11)</f>
        <v>10</v>
      </c>
      <c r="N11" s="178"/>
      <c r="O11" s="178"/>
      <c r="P11" s="84"/>
      <c r="Q11" s="31"/>
      <c r="R11" s="32"/>
      <c r="S11" s="31"/>
      <c r="T11" s="33"/>
      <c r="U11" s="4"/>
      <c r="V11" s="34"/>
      <c r="W11" s="33"/>
      <c r="X11" s="4"/>
      <c r="Y11" s="32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</row>
    <row r="12" spans="1:88" ht="15.75" customHeight="1" x14ac:dyDescent="0.2">
      <c r="A12" s="124" t="s">
        <v>120</v>
      </c>
      <c r="B12" s="182" t="s">
        <v>95</v>
      </c>
      <c r="C12" s="110" t="s">
        <v>94</v>
      </c>
      <c r="D12" s="125" t="s">
        <v>7</v>
      </c>
      <c r="E12" s="112"/>
      <c r="F12" s="113"/>
      <c r="G12" s="110">
        <v>20</v>
      </c>
      <c r="H12" s="126">
        <v>5</v>
      </c>
      <c r="I12" s="112"/>
      <c r="J12" s="113"/>
      <c r="K12" s="110"/>
      <c r="L12" s="126"/>
      <c r="M12" s="127"/>
      <c r="N12" s="30" t="s">
        <v>10</v>
      </c>
      <c r="O12" s="30" t="s">
        <v>31</v>
      </c>
      <c r="P12" s="108"/>
      <c r="Q12" s="31"/>
      <c r="S12" s="31"/>
      <c r="T12" s="33"/>
      <c r="U12" s="118"/>
      <c r="W12" s="33"/>
    </row>
    <row r="13" spans="1:88" ht="15.75" customHeight="1" x14ac:dyDescent="0.2">
      <c r="A13" s="124" t="s">
        <v>116</v>
      </c>
      <c r="B13" s="182" t="s">
        <v>117</v>
      </c>
      <c r="C13" s="110" t="s">
        <v>94</v>
      </c>
      <c r="D13" s="125" t="s">
        <v>7</v>
      </c>
      <c r="E13" s="139"/>
      <c r="F13" s="140"/>
      <c r="G13" s="137">
        <v>20</v>
      </c>
      <c r="H13" s="141">
        <v>5</v>
      </c>
      <c r="I13" s="139"/>
      <c r="J13" s="140"/>
      <c r="K13" s="171"/>
      <c r="L13" s="172"/>
      <c r="M13" s="142"/>
      <c r="N13" s="89" t="s">
        <v>118</v>
      </c>
      <c r="O13" s="89" t="s">
        <v>119</v>
      </c>
      <c r="P13" s="108"/>
      <c r="Q13" s="31"/>
      <c r="S13" s="31"/>
      <c r="T13" s="33"/>
      <c r="U13" s="118"/>
      <c r="W13" s="33"/>
    </row>
    <row r="14" spans="1:88" ht="15.75" customHeight="1" thickBot="1" x14ac:dyDescent="0.25">
      <c r="A14" s="136" t="s">
        <v>105</v>
      </c>
      <c r="B14" s="184" t="s">
        <v>96</v>
      </c>
      <c r="C14" s="137" t="s">
        <v>94</v>
      </c>
      <c r="D14" s="138" t="s">
        <v>7</v>
      </c>
      <c r="E14" s="139"/>
      <c r="F14" s="140"/>
      <c r="G14" s="137"/>
      <c r="H14" s="141"/>
      <c r="I14" s="179">
        <v>20</v>
      </c>
      <c r="J14" s="140">
        <v>5</v>
      </c>
      <c r="K14" s="137"/>
      <c r="L14" s="141"/>
      <c r="M14" s="142"/>
      <c r="N14" s="89" t="s">
        <v>136</v>
      </c>
      <c r="O14" s="88" t="s">
        <v>141</v>
      </c>
      <c r="P14" s="108"/>
      <c r="Q14" s="31"/>
      <c r="S14" s="31"/>
      <c r="T14" s="33"/>
      <c r="U14" s="118"/>
      <c r="W14" s="33"/>
    </row>
    <row r="15" spans="1:88" ht="15.75" customHeight="1" thickBot="1" x14ac:dyDescent="0.25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9"/>
      <c r="P15" s="84"/>
      <c r="Q15" s="31"/>
      <c r="S15" s="31"/>
      <c r="T15" s="33"/>
      <c r="U15" s="118"/>
      <c r="W15" s="33"/>
    </row>
    <row r="16" spans="1:88" ht="15.75" customHeight="1" x14ac:dyDescent="0.2">
      <c r="A16" s="190"/>
      <c r="B16" s="199" t="s">
        <v>146</v>
      </c>
      <c r="C16" s="193"/>
      <c r="D16" s="192"/>
      <c r="E16" s="191"/>
      <c r="F16" s="194">
        <f>SUM(F17:F22)</f>
        <v>15</v>
      </c>
      <c r="G16" s="194"/>
      <c r="H16" s="194">
        <f>SUM(H17:H22)</f>
        <v>10</v>
      </c>
      <c r="I16" s="195"/>
      <c r="J16" s="194">
        <f>SUM(J17:J22)</f>
        <v>0</v>
      </c>
      <c r="K16" s="194"/>
      <c r="L16" s="196">
        <f>SUM(L17:L22)</f>
        <v>5</v>
      </c>
      <c r="M16" s="198">
        <f>SUM(E16:L16)</f>
        <v>30</v>
      </c>
      <c r="N16" s="197"/>
      <c r="O16" s="197"/>
      <c r="P16" s="84"/>
      <c r="Q16" s="31"/>
      <c r="S16" s="31"/>
      <c r="T16" s="33"/>
      <c r="U16" s="118"/>
      <c r="W16" s="33"/>
    </row>
    <row r="17" spans="1:88" ht="15.75" customHeight="1" x14ac:dyDescent="0.2">
      <c r="A17" s="124" t="s">
        <v>100</v>
      </c>
      <c r="B17" s="182" t="s">
        <v>17</v>
      </c>
      <c r="C17" s="110" t="s">
        <v>6</v>
      </c>
      <c r="D17" s="125" t="s">
        <v>7</v>
      </c>
      <c r="E17" s="173">
        <v>20</v>
      </c>
      <c r="F17" s="113">
        <v>5</v>
      </c>
      <c r="G17" s="110"/>
      <c r="H17" s="126"/>
      <c r="I17" s="112"/>
      <c r="J17" s="113"/>
      <c r="K17" s="110"/>
      <c r="L17" s="126"/>
      <c r="M17" s="127"/>
      <c r="N17" s="30" t="s">
        <v>165</v>
      </c>
      <c r="O17" s="30" t="s">
        <v>93</v>
      </c>
      <c r="P17" s="109"/>
      <c r="Q17" s="31"/>
      <c r="S17" s="31"/>
      <c r="T17" s="33"/>
      <c r="U17" s="118"/>
      <c r="W17" s="33"/>
    </row>
    <row r="18" spans="1:88" ht="15.75" customHeight="1" x14ac:dyDescent="0.2">
      <c r="A18" s="124" t="s">
        <v>103</v>
      </c>
      <c r="B18" s="182" t="s">
        <v>18</v>
      </c>
      <c r="C18" s="110" t="s">
        <v>6</v>
      </c>
      <c r="D18" s="125" t="s">
        <v>7</v>
      </c>
      <c r="E18" s="173">
        <v>20</v>
      </c>
      <c r="F18" s="113">
        <v>5</v>
      </c>
      <c r="G18" s="110"/>
      <c r="H18" s="126"/>
      <c r="I18" s="112"/>
      <c r="J18" s="113"/>
      <c r="K18" s="110"/>
      <c r="L18" s="126"/>
      <c r="M18" s="127"/>
      <c r="N18" s="6" t="s">
        <v>11</v>
      </c>
      <c r="O18" s="30" t="s">
        <v>23</v>
      </c>
      <c r="P18" s="101"/>
      <c r="Q18" s="31"/>
      <c r="S18" s="31"/>
      <c r="T18" s="33"/>
      <c r="U18" s="118"/>
      <c r="W18" s="33"/>
      <c r="Y18" s="54"/>
    </row>
    <row r="19" spans="1:88" ht="15.75" customHeight="1" x14ac:dyDescent="0.2">
      <c r="A19" s="124" t="s">
        <v>102</v>
      </c>
      <c r="B19" s="182" t="s">
        <v>19</v>
      </c>
      <c r="C19" s="110" t="s">
        <v>6</v>
      </c>
      <c r="D19" s="125" t="s">
        <v>7</v>
      </c>
      <c r="E19" s="173">
        <v>20</v>
      </c>
      <c r="F19" s="113">
        <v>5</v>
      </c>
      <c r="G19" s="110"/>
      <c r="H19" s="126"/>
      <c r="I19" s="112"/>
      <c r="J19" s="113"/>
      <c r="K19" s="110"/>
      <c r="L19" s="126"/>
      <c r="M19" s="127"/>
      <c r="N19" s="30" t="s">
        <v>137</v>
      </c>
      <c r="O19" s="30" t="s">
        <v>92</v>
      </c>
      <c r="P19" s="84"/>
      <c r="Q19" s="31"/>
      <c r="S19" s="31"/>
      <c r="T19" s="33"/>
      <c r="U19" s="118"/>
      <c r="W19" s="33"/>
      <c r="Y19" s="54"/>
    </row>
    <row r="20" spans="1:88" ht="15.75" customHeight="1" x14ac:dyDescent="0.2">
      <c r="A20" s="124" t="s">
        <v>101</v>
      </c>
      <c r="B20" s="182" t="s">
        <v>34</v>
      </c>
      <c r="C20" s="110" t="s">
        <v>6</v>
      </c>
      <c r="D20" s="125" t="s">
        <v>7</v>
      </c>
      <c r="E20" s="112"/>
      <c r="F20" s="133"/>
      <c r="G20" s="174">
        <v>20</v>
      </c>
      <c r="H20" s="126">
        <v>5</v>
      </c>
      <c r="I20" s="112"/>
      <c r="J20" s="113"/>
      <c r="K20" s="110"/>
      <c r="L20" s="126"/>
      <c r="M20" s="127"/>
      <c r="N20" s="30" t="s">
        <v>12</v>
      </c>
      <c r="O20" s="30" t="s">
        <v>92</v>
      </c>
      <c r="P20" s="84"/>
      <c r="Q20" s="31"/>
      <c r="S20" s="31"/>
      <c r="T20" s="33"/>
      <c r="U20" s="118"/>
      <c r="W20" s="33"/>
      <c r="Y20" s="54"/>
    </row>
    <row r="21" spans="1:88" ht="15.75" customHeight="1" x14ac:dyDescent="0.2">
      <c r="A21" s="124" t="s">
        <v>112</v>
      </c>
      <c r="B21" s="182" t="s">
        <v>16</v>
      </c>
      <c r="C21" s="110" t="s">
        <v>6</v>
      </c>
      <c r="D21" s="125" t="s">
        <v>7</v>
      </c>
      <c r="E21" s="112"/>
      <c r="F21" s="113"/>
      <c r="G21" s="174">
        <v>20</v>
      </c>
      <c r="H21" s="111">
        <v>5</v>
      </c>
      <c r="I21" s="112"/>
      <c r="J21" s="113"/>
      <c r="K21" s="110"/>
      <c r="L21" s="126"/>
      <c r="M21" s="127"/>
      <c r="N21" s="30" t="s">
        <v>30</v>
      </c>
      <c r="O21" s="6" t="s">
        <v>24</v>
      </c>
      <c r="P21" s="84"/>
      <c r="Q21" s="31"/>
      <c r="S21" s="31"/>
      <c r="T21" s="33"/>
      <c r="U21" s="118"/>
      <c r="W21" s="33"/>
    </row>
    <row r="22" spans="1:88" ht="15.75" customHeight="1" thickBot="1" x14ac:dyDescent="0.25">
      <c r="A22" s="124" t="s">
        <v>121</v>
      </c>
      <c r="B22" s="182" t="s">
        <v>20</v>
      </c>
      <c r="C22" s="110" t="s">
        <v>6</v>
      </c>
      <c r="D22" s="125" t="s">
        <v>7</v>
      </c>
      <c r="E22" s="112"/>
      <c r="F22" s="113"/>
      <c r="G22" s="110"/>
      <c r="H22" s="126"/>
      <c r="I22" s="112"/>
      <c r="J22" s="113"/>
      <c r="K22" s="110">
        <v>20</v>
      </c>
      <c r="L22" s="126">
        <v>5</v>
      </c>
      <c r="M22" s="127"/>
      <c r="N22" s="30" t="s">
        <v>8</v>
      </c>
      <c r="O22" s="30" t="s">
        <v>24</v>
      </c>
      <c r="P22" s="84"/>
      <c r="Q22" s="31"/>
      <c r="S22" s="31"/>
      <c r="T22" s="33"/>
      <c r="U22" s="118"/>
      <c r="W22" s="33"/>
    </row>
    <row r="23" spans="1:88" ht="12.75" customHeight="1" thickBot="1" x14ac:dyDescent="0.25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84"/>
      <c r="Q23" s="31"/>
      <c r="S23" s="31"/>
      <c r="T23" s="33"/>
      <c r="U23" s="118"/>
      <c r="W23" s="33"/>
    </row>
    <row r="24" spans="1:88" s="115" customFormat="1" ht="15.75" customHeight="1" x14ac:dyDescent="0.2">
      <c r="A24" s="190"/>
      <c r="B24" s="199" t="s">
        <v>147</v>
      </c>
      <c r="C24" s="193"/>
      <c r="D24" s="192"/>
      <c r="E24" s="191"/>
      <c r="F24" s="194">
        <f>SUM(F25:F31)</f>
        <v>0</v>
      </c>
      <c r="G24" s="194"/>
      <c r="H24" s="194">
        <f>SUM(H25:H31)</f>
        <v>10</v>
      </c>
      <c r="I24" s="195"/>
      <c r="J24" s="194">
        <f>SUM(J25:J31)</f>
        <v>15</v>
      </c>
      <c r="K24" s="194"/>
      <c r="L24" s="196">
        <f>SUM(L25:L31)</f>
        <v>10</v>
      </c>
      <c r="M24" s="198">
        <f>SUM(E24:L24)</f>
        <v>35</v>
      </c>
      <c r="N24" s="197"/>
      <c r="O24" s="197"/>
      <c r="P24" s="84"/>
      <c r="Q24" s="31"/>
      <c r="R24" s="32"/>
      <c r="S24" s="31"/>
      <c r="T24" s="33"/>
      <c r="U24" s="118"/>
      <c r="V24" s="34"/>
      <c r="W24" s="33"/>
      <c r="X24" s="4"/>
      <c r="Y24" s="32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</row>
    <row r="25" spans="1:88" ht="15.75" customHeight="1" x14ac:dyDescent="0.2">
      <c r="A25" s="124" t="s">
        <v>113</v>
      </c>
      <c r="B25" s="182" t="s">
        <v>124</v>
      </c>
      <c r="C25" s="110" t="s">
        <v>6</v>
      </c>
      <c r="D25" s="125" t="s">
        <v>7</v>
      </c>
      <c r="E25" s="112"/>
      <c r="F25" s="113"/>
      <c r="G25" s="174">
        <v>20</v>
      </c>
      <c r="H25" s="111">
        <v>5</v>
      </c>
      <c r="I25" s="112"/>
      <c r="J25" s="113"/>
      <c r="K25" s="110"/>
      <c r="L25" s="126"/>
      <c r="M25" s="127"/>
      <c r="N25" s="6" t="s">
        <v>14</v>
      </c>
      <c r="O25" s="30" t="s">
        <v>23</v>
      </c>
      <c r="P25" s="84"/>
      <c r="Q25" s="55"/>
      <c r="R25" s="56"/>
      <c r="S25" s="55"/>
      <c r="T25" s="57"/>
      <c r="U25" s="118"/>
      <c r="V25" s="58"/>
      <c r="W25" s="57"/>
      <c r="X25" s="3"/>
      <c r="Y25" s="56"/>
    </row>
    <row r="26" spans="1:88" s="115" customFormat="1" ht="15.75" x14ac:dyDescent="0.2">
      <c r="A26" s="124" t="s">
        <v>106</v>
      </c>
      <c r="B26" s="182" t="s">
        <v>97</v>
      </c>
      <c r="C26" s="110" t="s">
        <v>6</v>
      </c>
      <c r="D26" s="125" t="s">
        <v>7</v>
      </c>
      <c r="E26" s="112"/>
      <c r="F26" s="113"/>
      <c r="G26" s="174">
        <v>20</v>
      </c>
      <c r="H26" s="111">
        <v>5</v>
      </c>
      <c r="I26" s="112"/>
      <c r="J26" s="113"/>
      <c r="K26" s="110"/>
      <c r="L26" s="126"/>
      <c r="M26" s="127"/>
      <c r="N26" s="6" t="s">
        <v>13</v>
      </c>
      <c r="O26" s="30" t="s">
        <v>23</v>
      </c>
      <c r="P26" s="84"/>
      <c r="Q26" s="31"/>
      <c r="R26" s="32"/>
      <c r="S26" s="31"/>
      <c r="T26" s="33"/>
      <c r="U26" s="27" t="s">
        <v>87</v>
      </c>
      <c r="V26" s="34"/>
      <c r="W26" s="33"/>
      <c r="X26" s="4"/>
      <c r="Y26" s="32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</row>
    <row r="27" spans="1:88" s="115" customFormat="1" ht="15.75" x14ac:dyDescent="0.2">
      <c r="A27" s="124" t="s">
        <v>151</v>
      </c>
      <c r="B27" s="182" t="s">
        <v>152</v>
      </c>
      <c r="C27" s="110" t="s">
        <v>6</v>
      </c>
      <c r="D27" s="125" t="s">
        <v>7</v>
      </c>
      <c r="E27" s="112"/>
      <c r="F27" s="113"/>
      <c r="G27" s="174"/>
      <c r="H27" s="111"/>
      <c r="I27" s="112">
        <v>20</v>
      </c>
      <c r="J27" s="113">
        <v>5</v>
      </c>
      <c r="K27" s="110"/>
      <c r="L27" s="126"/>
      <c r="M27" s="127"/>
      <c r="N27" s="6" t="s">
        <v>165</v>
      </c>
      <c r="O27" s="30" t="s">
        <v>93</v>
      </c>
      <c r="P27" s="109"/>
      <c r="Q27" s="59"/>
      <c r="R27" s="60"/>
      <c r="S27" s="59"/>
      <c r="T27" s="61"/>
      <c r="U27" s="27" t="s">
        <v>87</v>
      </c>
      <c r="V27" s="62"/>
      <c r="W27" s="116"/>
      <c r="X27" s="63"/>
      <c r="Y27" s="60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</row>
    <row r="28" spans="1:88" s="115" customFormat="1" ht="15.75" x14ac:dyDescent="0.2">
      <c r="A28" s="124" t="s">
        <v>109</v>
      </c>
      <c r="B28" s="182" t="s">
        <v>35</v>
      </c>
      <c r="C28" s="110" t="s">
        <v>6</v>
      </c>
      <c r="D28" s="125" t="s">
        <v>7</v>
      </c>
      <c r="E28" s="112"/>
      <c r="F28" s="113"/>
      <c r="G28" s="174"/>
      <c r="H28" s="111"/>
      <c r="I28" s="112">
        <v>20</v>
      </c>
      <c r="J28" s="113">
        <v>5</v>
      </c>
      <c r="K28" s="110"/>
      <c r="L28" s="126"/>
      <c r="M28" s="127"/>
      <c r="N28" s="6" t="s">
        <v>12</v>
      </c>
      <c r="O28" s="30" t="s">
        <v>92</v>
      </c>
      <c r="P28" s="84"/>
      <c r="Q28" s="31"/>
      <c r="R28" s="32"/>
      <c r="S28" s="31"/>
      <c r="T28" s="33"/>
      <c r="U28" s="27" t="s">
        <v>87</v>
      </c>
      <c r="V28" s="34"/>
      <c r="W28" s="116"/>
      <c r="X28" s="4"/>
      <c r="Y28" s="32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</row>
    <row r="29" spans="1:88" s="115" customFormat="1" ht="15.75" x14ac:dyDescent="0.2">
      <c r="A29" s="124" t="s">
        <v>123</v>
      </c>
      <c r="B29" s="182" t="s">
        <v>22</v>
      </c>
      <c r="C29" s="110" t="s">
        <v>6</v>
      </c>
      <c r="D29" s="125" t="s">
        <v>7</v>
      </c>
      <c r="E29" s="112"/>
      <c r="F29" s="113"/>
      <c r="G29" s="174"/>
      <c r="H29" s="111"/>
      <c r="I29" s="112">
        <v>20</v>
      </c>
      <c r="J29" s="113">
        <v>5</v>
      </c>
      <c r="K29" s="110"/>
      <c r="L29" s="126"/>
      <c r="M29" s="127"/>
      <c r="N29" s="6" t="s">
        <v>11</v>
      </c>
      <c r="O29" s="30" t="s">
        <v>23</v>
      </c>
      <c r="P29" s="84"/>
      <c r="Q29" s="31"/>
      <c r="R29" s="32"/>
      <c r="S29" s="31"/>
      <c r="T29" s="33"/>
      <c r="U29" s="27" t="s">
        <v>87</v>
      </c>
      <c r="V29" s="34"/>
      <c r="W29" s="116"/>
      <c r="X29" s="4"/>
      <c r="Y29" s="32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</row>
    <row r="30" spans="1:88" s="115" customFormat="1" ht="15.75" x14ac:dyDescent="0.2">
      <c r="A30" s="144" t="s">
        <v>122</v>
      </c>
      <c r="B30" s="186" t="s">
        <v>98</v>
      </c>
      <c r="C30" s="110" t="s">
        <v>6</v>
      </c>
      <c r="D30" s="125" t="s">
        <v>7</v>
      </c>
      <c r="E30" s="112"/>
      <c r="F30" s="113"/>
      <c r="G30" s="110"/>
      <c r="H30" s="143"/>
      <c r="I30" s="112"/>
      <c r="J30" s="113"/>
      <c r="K30" s="174">
        <v>20</v>
      </c>
      <c r="L30" s="126">
        <v>5</v>
      </c>
      <c r="M30" s="127"/>
      <c r="N30" s="6" t="s">
        <v>137</v>
      </c>
      <c r="O30" s="30" t="s">
        <v>92</v>
      </c>
      <c r="P30" s="109"/>
      <c r="Q30" s="59"/>
      <c r="R30" s="60"/>
      <c r="S30" s="59"/>
      <c r="T30" s="61"/>
      <c r="U30" s="27" t="s">
        <v>87</v>
      </c>
      <c r="V30" s="62"/>
      <c r="W30" s="116"/>
      <c r="X30" s="63"/>
      <c r="Y30" s="60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</row>
    <row r="31" spans="1:88" s="115" customFormat="1" ht="16.5" thickBot="1" x14ac:dyDescent="0.25">
      <c r="A31" s="136" t="s">
        <v>114</v>
      </c>
      <c r="B31" s="184" t="s">
        <v>115</v>
      </c>
      <c r="C31" s="137" t="s">
        <v>6</v>
      </c>
      <c r="D31" s="138" t="s">
        <v>7</v>
      </c>
      <c r="E31" s="139"/>
      <c r="F31" s="140"/>
      <c r="G31" s="137"/>
      <c r="H31" s="141"/>
      <c r="I31" s="139"/>
      <c r="J31" s="140"/>
      <c r="K31" s="137">
        <v>20</v>
      </c>
      <c r="L31" s="141">
        <v>5</v>
      </c>
      <c r="M31" s="142"/>
      <c r="N31" s="89" t="s">
        <v>150</v>
      </c>
      <c r="O31" s="88" t="s">
        <v>92</v>
      </c>
      <c r="P31" s="101"/>
      <c r="Q31" s="55"/>
      <c r="R31" s="56"/>
      <c r="S31" s="55"/>
      <c r="T31" s="57"/>
      <c r="U31" s="27" t="s">
        <v>87</v>
      </c>
      <c r="V31" s="58"/>
      <c r="W31" s="116"/>
      <c r="X31" s="3"/>
      <c r="Y31" s="56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</row>
    <row r="32" spans="1:88" ht="12.75" customHeight="1" thickBot="1" x14ac:dyDescent="0.2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5"/>
      <c r="P32" s="84"/>
      <c r="Q32" s="26"/>
      <c r="R32" s="23"/>
      <c r="S32" s="26"/>
      <c r="T32" s="25"/>
      <c r="U32" s="118"/>
      <c r="V32" s="24"/>
      <c r="W32" s="25"/>
      <c r="X32" s="2"/>
      <c r="Y32" s="23"/>
    </row>
    <row r="33" spans="1:25" ht="15" x14ac:dyDescent="0.2">
      <c r="A33" s="10"/>
      <c r="B33" s="199" t="s">
        <v>148</v>
      </c>
      <c r="C33" s="11"/>
      <c r="D33" s="12"/>
      <c r="E33" s="200"/>
      <c r="F33" s="201"/>
      <c r="G33" s="201"/>
      <c r="H33" s="202"/>
      <c r="I33" s="203"/>
      <c r="J33" s="204">
        <f>SUM(J34:J35)</f>
        <v>5</v>
      </c>
      <c r="K33" s="204"/>
      <c r="L33" s="205">
        <f>SUM(L34:L35)</f>
        <v>10</v>
      </c>
      <c r="M33" s="206">
        <f>SUM(I33:L33)</f>
        <v>15</v>
      </c>
      <c r="N33" s="197"/>
      <c r="O33" s="207"/>
      <c r="P33" s="84"/>
      <c r="Q33" s="31"/>
      <c r="S33" s="31"/>
      <c r="T33" s="33"/>
      <c r="U33" s="118"/>
      <c r="W33" s="33"/>
    </row>
    <row r="34" spans="1:25" ht="15" x14ac:dyDescent="0.2">
      <c r="A34" s="145" t="s">
        <v>110</v>
      </c>
      <c r="B34" s="182" t="s">
        <v>33</v>
      </c>
      <c r="C34" s="146" t="s">
        <v>6</v>
      </c>
      <c r="D34" s="147" t="s">
        <v>7</v>
      </c>
      <c r="E34" s="148"/>
      <c r="F34" s="149"/>
      <c r="G34" s="146"/>
      <c r="H34" s="150"/>
      <c r="I34" s="151">
        <v>20</v>
      </c>
      <c r="J34" s="149">
        <v>5</v>
      </c>
      <c r="K34" s="146"/>
      <c r="L34" s="152"/>
      <c r="M34" s="153"/>
      <c r="N34" s="30" t="s">
        <v>8</v>
      </c>
      <c r="O34" s="76" t="s">
        <v>24</v>
      </c>
      <c r="P34" s="84"/>
      <c r="Q34" s="31"/>
      <c r="S34" s="31"/>
      <c r="T34" s="33"/>
      <c r="U34" s="118"/>
      <c r="W34" s="33"/>
    </row>
    <row r="35" spans="1:25" ht="15.75" thickBot="1" x14ac:dyDescent="0.25">
      <c r="A35" s="154" t="s">
        <v>111</v>
      </c>
      <c r="B35" s="187" t="s">
        <v>91</v>
      </c>
      <c r="C35" s="155" t="s">
        <v>6</v>
      </c>
      <c r="D35" s="156" t="s">
        <v>7</v>
      </c>
      <c r="E35" s="157"/>
      <c r="F35" s="158"/>
      <c r="G35" s="155"/>
      <c r="H35" s="159"/>
      <c r="I35" s="160"/>
      <c r="J35" s="158"/>
      <c r="K35" s="155">
        <v>20</v>
      </c>
      <c r="L35" s="161">
        <v>10</v>
      </c>
      <c r="M35" s="162"/>
      <c r="N35" s="86" t="s">
        <v>8</v>
      </c>
      <c r="O35" s="87" t="s">
        <v>24</v>
      </c>
      <c r="P35" s="84"/>
      <c r="Q35" s="31"/>
      <c r="S35" s="224" t="s">
        <v>110</v>
      </c>
      <c r="T35" s="225" t="s">
        <v>33</v>
      </c>
      <c r="U35" s="118"/>
      <c r="W35" s="33"/>
    </row>
    <row r="36" spans="1:25" ht="12.75" customHeight="1" thickBot="1" x14ac:dyDescent="0.25">
      <c r="A36" s="269"/>
      <c r="B36" s="270"/>
      <c r="C36" s="270"/>
      <c r="D36" s="270"/>
      <c r="E36" s="271"/>
      <c r="F36" s="271"/>
      <c r="G36" s="271"/>
      <c r="H36" s="271"/>
      <c r="I36" s="271"/>
      <c r="J36" s="271"/>
      <c r="K36" s="271"/>
      <c r="L36" s="271"/>
      <c r="M36" s="270"/>
      <c r="N36" s="270"/>
      <c r="O36" s="272"/>
      <c r="P36" s="102"/>
      <c r="Q36" s="31"/>
      <c r="S36" s="31"/>
      <c r="T36" s="33"/>
      <c r="U36" s="118"/>
      <c r="W36" s="33"/>
    </row>
    <row r="37" spans="1:25" ht="15" x14ac:dyDescent="0.2">
      <c r="A37" s="29"/>
      <c r="B37" s="199" t="s">
        <v>149</v>
      </c>
      <c r="C37" s="193"/>
      <c r="D37" s="192"/>
      <c r="E37" s="200"/>
      <c r="F37" s="201"/>
      <c r="G37" s="201"/>
      <c r="H37" s="205"/>
      <c r="I37" s="203"/>
      <c r="J37" s="204">
        <v>5</v>
      </c>
      <c r="K37" s="204"/>
      <c r="L37" s="205">
        <v>5</v>
      </c>
      <c r="M37" s="206">
        <v>10</v>
      </c>
      <c r="N37" s="197"/>
      <c r="O37" s="197"/>
      <c r="P37" s="103"/>
      <c r="Q37" s="31"/>
      <c r="S37" s="31"/>
      <c r="T37" s="33"/>
      <c r="U37" s="118"/>
      <c r="W37" s="33"/>
    </row>
    <row r="38" spans="1:25" ht="15" x14ac:dyDescent="0.2">
      <c r="A38" s="181" t="s">
        <v>154</v>
      </c>
      <c r="B38" s="185" t="s">
        <v>155</v>
      </c>
      <c r="C38" s="110" t="s">
        <v>153</v>
      </c>
      <c r="D38" s="125" t="s">
        <v>156</v>
      </c>
      <c r="E38" s="112"/>
      <c r="F38" s="113"/>
      <c r="G38" s="110"/>
      <c r="H38" s="143"/>
      <c r="I38" s="112">
        <v>20</v>
      </c>
      <c r="J38" s="113">
        <v>5</v>
      </c>
      <c r="K38" s="110"/>
      <c r="L38" s="143"/>
      <c r="M38" s="163"/>
      <c r="N38" s="30" t="s">
        <v>157</v>
      </c>
      <c r="O38" s="76" t="s">
        <v>158</v>
      </c>
      <c r="P38" s="31"/>
      <c r="Q38" s="31"/>
      <c r="S38" s="31"/>
      <c r="T38" s="33"/>
      <c r="U38" s="118"/>
      <c r="W38" s="33"/>
    </row>
    <row r="39" spans="1:25" ht="15" x14ac:dyDescent="0.2">
      <c r="A39" s="181" t="s">
        <v>129</v>
      </c>
      <c r="B39" s="185" t="s">
        <v>127</v>
      </c>
      <c r="C39" s="110" t="s">
        <v>153</v>
      </c>
      <c r="D39" s="125" t="s">
        <v>7</v>
      </c>
      <c r="E39" s="112"/>
      <c r="F39" s="113"/>
      <c r="G39" s="110"/>
      <c r="H39" s="143"/>
      <c r="I39" s="112">
        <v>20</v>
      </c>
      <c r="J39" s="113">
        <v>5</v>
      </c>
      <c r="K39" s="110"/>
      <c r="L39" s="143"/>
      <c r="M39" s="163"/>
      <c r="N39" s="30" t="s">
        <v>168</v>
      </c>
      <c r="O39" s="76" t="s">
        <v>138</v>
      </c>
      <c r="P39" s="31"/>
      <c r="Q39" s="31"/>
      <c r="S39" s="31"/>
      <c r="T39" s="33"/>
      <c r="U39" s="118"/>
      <c r="W39" s="33"/>
    </row>
    <row r="40" spans="1:25" ht="15" x14ac:dyDescent="0.2">
      <c r="A40" s="144" t="s">
        <v>142</v>
      </c>
      <c r="B40" s="183" t="s">
        <v>134</v>
      </c>
      <c r="C40" s="110" t="s">
        <v>153</v>
      </c>
      <c r="D40" s="125" t="s">
        <v>7</v>
      </c>
      <c r="E40" s="112"/>
      <c r="F40" s="113"/>
      <c r="G40" s="110"/>
      <c r="H40" s="143"/>
      <c r="I40" s="112"/>
      <c r="J40" s="113"/>
      <c r="K40" s="110">
        <v>20</v>
      </c>
      <c r="L40" s="126">
        <v>5</v>
      </c>
      <c r="M40" s="127"/>
      <c r="N40" s="6" t="s">
        <v>8</v>
      </c>
      <c r="O40" s="30" t="s">
        <v>93</v>
      </c>
      <c r="P40" s="31"/>
      <c r="Q40" s="31"/>
      <c r="S40" s="31"/>
      <c r="T40" s="33"/>
      <c r="U40" s="118"/>
      <c r="W40" s="33"/>
    </row>
    <row r="41" spans="1:25" ht="15" x14ac:dyDescent="0.2">
      <c r="A41" s="181" t="s">
        <v>130</v>
      </c>
      <c r="B41" s="185" t="s">
        <v>128</v>
      </c>
      <c r="C41" s="110" t="s">
        <v>153</v>
      </c>
      <c r="D41" s="125" t="s">
        <v>7</v>
      </c>
      <c r="E41" s="112"/>
      <c r="F41" s="113"/>
      <c r="G41" s="110"/>
      <c r="H41" s="126"/>
      <c r="I41" s="112"/>
      <c r="J41" s="113"/>
      <c r="K41" s="110">
        <v>20</v>
      </c>
      <c r="L41" s="143">
        <v>5</v>
      </c>
      <c r="M41" s="163"/>
      <c r="N41" s="180" t="s">
        <v>131</v>
      </c>
      <c r="O41" s="76" t="s">
        <v>139</v>
      </c>
      <c r="P41" s="31"/>
      <c r="Q41" s="31"/>
      <c r="S41" s="31"/>
      <c r="T41" s="33"/>
      <c r="U41" s="118"/>
      <c r="W41" s="33"/>
    </row>
    <row r="42" spans="1:25" ht="15.75" thickBot="1" x14ac:dyDescent="0.25">
      <c r="A42" s="216" t="s">
        <v>159</v>
      </c>
      <c r="B42" s="217" t="s">
        <v>160</v>
      </c>
      <c r="C42" s="218" t="s">
        <v>153</v>
      </c>
      <c r="D42" s="219" t="s">
        <v>7</v>
      </c>
      <c r="E42" s="220"/>
      <c r="F42" s="221"/>
      <c r="G42" s="218"/>
      <c r="H42" s="222"/>
      <c r="I42" s="220"/>
      <c r="J42" s="221"/>
      <c r="K42" s="218">
        <v>20</v>
      </c>
      <c r="L42" s="222">
        <v>5</v>
      </c>
      <c r="M42" s="223"/>
      <c r="N42" s="30" t="s">
        <v>161</v>
      </c>
      <c r="O42" s="76" t="s">
        <v>162</v>
      </c>
      <c r="P42" s="31"/>
      <c r="Q42" s="31"/>
      <c r="S42" s="31"/>
      <c r="T42" s="33"/>
      <c r="U42" s="118"/>
      <c r="W42" s="33"/>
    </row>
    <row r="43" spans="1:25" ht="13.5" thickBot="1" x14ac:dyDescent="0.25">
      <c r="A43" s="266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8"/>
      <c r="P43" s="104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5" customHeight="1" thickBot="1" x14ac:dyDescent="0.25">
      <c r="A44" s="66" t="s">
        <v>126</v>
      </c>
      <c r="B44" s="164"/>
      <c r="C44" s="165"/>
      <c r="D44" s="165"/>
      <c r="E44" s="211"/>
      <c r="F44" s="209">
        <f>F5+F16+F24+F33+F37</f>
        <v>30</v>
      </c>
      <c r="G44" s="208"/>
      <c r="H44" s="212">
        <f>H5+H16+H24+H33+H37</f>
        <v>30</v>
      </c>
      <c r="I44" s="208"/>
      <c r="J44" s="209">
        <f>J5+J16+J24+J33+J37</f>
        <v>30</v>
      </c>
      <c r="K44" s="208"/>
      <c r="L44" s="209">
        <f>L5+L16+L24+L33+L37</f>
        <v>30</v>
      </c>
      <c r="M44" s="210">
        <f>SUM(E44:L44)</f>
        <v>120</v>
      </c>
      <c r="N44" s="169"/>
      <c r="O44" s="170"/>
      <c r="P44" s="104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2">
      <c r="A45" s="67" t="s">
        <v>40</v>
      </c>
      <c r="B45" s="68"/>
      <c r="C45" s="69"/>
      <c r="D45" s="69"/>
      <c r="E45" s="69"/>
      <c r="F45" s="69"/>
      <c r="G45" s="69"/>
      <c r="H45" s="69"/>
      <c r="I45" s="69"/>
      <c r="J45" s="70"/>
      <c r="K45" s="70"/>
      <c r="L45" s="70"/>
      <c r="M45" s="70"/>
      <c r="N45" s="90"/>
      <c r="O45" s="91"/>
      <c r="P45" s="104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2">
      <c r="A46" s="67" t="s">
        <v>41</v>
      </c>
      <c r="B46" s="68"/>
      <c r="C46" s="69"/>
      <c r="D46" s="69"/>
      <c r="E46" s="69"/>
      <c r="F46" s="69"/>
      <c r="G46" s="69"/>
      <c r="H46" s="69"/>
      <c r="I46" s="69"/>
      <c r="J46" s="70"/>
      <c r="K46" s="70"/>
      <c r="L46" s="70"/>
      <c r="M46" s="70"/>
      <c r="N46" s="90"/>
      <c r="O46" s="91"/>
      <c r="P46" s="104"/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2">
      <c r="A47" s="256" t="s">
        <v>42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104"/>
      <c r="Q47" s="35"/>
      <c r="R47" s="35"/>
      <c r="S47" s="35"/>
      <c r="T47" s="35"/>
      <c r="U47" s="35"/>
      <c r="V47" s="35"/>
      <c r="W47" s="35"/>
      <c r="X47" s="35"/>
      <c r="Y47" s="35"/>
    </row>
    <row r="48" spans="1:25" x14ac:dyDescent="0.2">
      <c r="A48" s="256" t="s">
        <v>43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104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2">
      <c r="A49" s="256" t="s">
        <v>27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104"/>
      <c r="Q49" s="35"/>
      <c r="R49" s="35"/>
      <c r="S49" s="35"/>
      <c r="T49" s="35"/>
      <c r="U49" s="35"/>
      <c r="V49" s="35"/>
      <c r="W49" s="35"/>
      <c r="X49" s="35"/>
      <c r="Y49" s="35"/>
    </row>
    <row r="50" spans="1:25" x14ac:dyDescent="0.2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104"/>
      <c r="Q50" s="35"/>
      <c r="R50" s="35"/>
      <c r="S50" s="35"/>
      <c r="T50" s="35"/>
      <c r="U50" s="35"/>
      <c r="V50" s="35"/>
      <c r="W50" s="35"/>
      <c r="X50" s="35"/>
      <c r="Y50" s="35"/>
    </row>
    <row r="51" spans="1:25" x14ac:dyDescent="0.2">
      <c r="A51" s="67" t="s">
        <v>44</v>
      </c>
      <c r="B51" s="68"/>
      <c r="C51" s="69"/>
      <c r="D51" s="69"/>
      <c r="E51" s="69"/>
      <c r="F51" s="69"/>
      <c r="G51" s="69"/>
      <c r="H51" s="69"/>
      <c r="I51" s="69"/>
      <c r="J51" s="70"/>
      <c r="K51" s="70"/>
      <c r="L51" s="70"/>
      <c r="M51" s="70"/>
      <c r="N51" s="90"/>
      <c r="O51" s="91"/>
      <c r="P51" s="104"/>
      <c r="Q51" s="35"/>
      <c r="R51" s="35"/>
      <c r="S51" s="35"/>
      <c r="T51" s="35"/>
      <c r="U51" s="35"/>
      <c r="V51" s="35"/>
      <c r="W51" s="35"/>
      <c r="X51" s="35"/>
      <c r="Y51" s="35"/>
    </row>
    <row r="52" spans="1:25" x14ac:dyDescent="0.2">
      <c r="A52" s="13" t="s">
        <v>45</v>
      </c>
      <c r="B52" s="71"/>
      <c r="C52" s="72"/>
      <c r="D52" s="72"/>
      <c r="E52" s="72"/>
      <c r="F52" s="72"/>
      <c r="G52" s="72"/>
      <c r="H52" s="72"/>
      <c r="I52" s="72"/>
      <c r="J52" s="13"/>
      <c r="K52" s="13"/>
      <c r="L52" s="13"/>
      <c r="M52" s="13"/>
      <c r="N52" s="92"/>
      <c r="O52" s="92"/>
      <c r="P52" s="104"/>
      <c r="Q52" s="35"/>
      <c r="R52" s="35"/>
      <c r="S52" s="35"/>
      <c r="T52" s="35"/>
      <c r="U52" s="35"/>
      <c r="V52" s="35"/>
      <c r="W52" s="35"/>
      <c r="X52" s="35"/>
      <c r="Y52" s="35"/>
    </row>
    <row r="53" spans="1:25" x14ac:dyDescent="0.2">
      <c r="A53" s="255" t="s">
        <v>46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104"/>
      <c r="Q53" s="35"/>
      <c r="R53" s="35"/>
      <c r="S53" s="35"/>
      <c r="T53" s="35"/>
      <c r="U53" s="35"/>
      <c r="V53" s="35"/>
      <c r="W53" s="35"/>
      <c r="X53" s="35"/>
      <c r="Y53" s="35"/>
    </row>
    <row r="54" spans="1:25" x14ac:dyDescent="0.2">
      <c r="A54" s="13" t="s">
        <v>47</v>
      </c>
      <c r="B54" s="71"/>
      <c r="C54" s="72"/>
      <c r="D54" s="72"/>
      <c r="E54" s="72"/>
      <c r="F54" s="72"/>
      <c r="G54" s="72"/>
      <c r="H54" s="72"/>
      <c r="I54" s="72"/>
      <c r="J54" s="13"/>
      <c r="K54" s="13"/>
      <c r="L54" s="13"/>
      <c r="M54" s="13"/>
      <c r="N54" s="92"/>
      <c r="O54" s="92"/>
      <c r="P54" s="104"/>
      <c r="Q54" s="35"/>
      <c r="R54" s="35"/>
      <c r="S54" s="35"/>
      <c r="T54" s="35"/>
      <c r="U54" s="35"/>
      <c r="V54" s="35"/>
      <c r="W54" s="35"/>
      <c r="X54" s="35"/>
      <c r="Y54" s="35"/>
    </row>
    <row r="55" spans="1:25" x14ac:dyDescent="0.2">
      <c r="A55" s="13" t="s">
        <v>48</v>
      </c>
      <c r="B55" s="71"/>
      <c r="C55" s="72"/>
      <c r="D55" s="72"/>
      <c r="E55" s="72"/>
      <c r="F55" s="72"/>
      <c r="G55" s="72"/>
      <c r="H55" s="72"/>
      <c r="I55" s="72"/>
      <c r="J55" s="13"/>
      <c r="K55" s="13"/>
      <c r="L55" s="13"/>
      <c r="M55" s="13"/>
      <c r="N55" s="92"/>
      <c r="O55" s="92"/>
      <c r="P55" s="10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">
      <c r="A56" s="67" t="s">
        <v>49</v>
      </c>
      <c r="B56" s="68"/>
      <c r="C56" s="69"/>
      <c r="D56" s="69"/>
      <c r="E56" s="69"/>
      <c r="F56" s="69"/>
      <c r="G56" s="69"/>
      <c r="H56" s="69"/>
      <c r="I56" s="69"/>
      <c r="J56" s="70"/>
      <c r="K56" s="70"/>
      <c r="L56" s="70"/>
      <c r="M56" s="70"/>
      <c r="N56" s="90"/>
      <c r="O56" s="91"/>
      <c r="P56" s="104"/>
      <c r="Q56" s="35"/>
      <c r="R56" s="35"/>
      <c r="S56" s="35"/>
      <c r="T56" s="35"/>
      <c r="U56" s="35"/>
      <c r="V56" s="35"/>
      <c r="W56" s="35"/>
      <c r="X56" s="35"/>
      <c r="Y56" s="35"/>
    </row>
    <row r="57" spans="1:25" x14ac:dyDescent="0.2">
      <c r="A57" s="19" t="s">
        <v>50</v>
      </c>
      <c r="B57" s="71"/>
      <c r="C57" s="72"/>
      <c r="D57" s="72"/>
      <c r="E57" s="72"/>
      <c r="F57" s="72"/>
      <c r="G57" s="72"/>
      <c r="H57" s="72"/>
      <c r="I57" s="72"/>
      <c r="J57" s="13"/>
      <c r="K57" s="13"/>
      <c r="L57" s="13"/>
      <c r="M57" s="13"/>
      <c r="N57" s="92"/>
      <c r="O57" s="92"/>
      <c r="P57" s="104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">
      <c r="A58" s="13" t="s">
        <v>51</v>
      </c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93"/>
      <c r="O58" s="92"/>
      <c r="P58" s="104"/>
      <c r="Q58" s="35"/>
      <c r="R58" s="35"/>
      <c r="S58" s="35"/>
      <c r="T58" s="35"/>
      <c r="U58" s="35"/>
      <c r="V58" s="35"/>
      <c r="W58" s="35"/>
      <c r="X58" s="35"/>
      <c r="Y58" s="35"/>
    </row>
    <row r="59" spans="1:25" x14ac:dyDescent="0.2">
      <c r="A59" s="13" t="s">
        <v>52</v>
      </c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93"/>
      <c r="O59" s="92"/>
      <c r="P59" s="104"/>
      <c r="Q59" s="35"/>
      <c r="R59" s="35"/>
      <c r="S59" s="35"/>
      <c r="T59" s="35"/>
      <c r="U59" s="35"/>
      <c r="V59" s="35"/>
      <c r="W59" s="35"/>
      <c r="X59" s="35"/>
      <c r="Y59" s="35"/>
    </row>
    <row r="60" spans="1:25" x14ac:dyDescent="0.2">
      <c r="A60" s="13" t="s">
        <v>53</v>
      </c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93"/>
      <c r="O60" s="92"/>
      <c r="P60" s="104"/>
      <c r="Q60" s="35"/>
      <c r="R60" s="35"/>
      <c r="S60" s="35"/>
      <c r="T60" s="35"/>
      <c r="U60" s="35"/>
      <c r="V60" s="35"/>
      <c r="W60" s="35"/>
      <c r="X60" s="35"/>
      <c r="Y60" s="35"/>
    </row>
    <row r="61" spans="1:25" x14ac:dyDescent="0.2">
      <c r="A61" s="19" t="s">
        <v>54</v>
      </c>
      <c r="B61" s="71"/>
      <c r="C61" s="72"/>
      <c r="D61" s="72"/>
      <c r="E61" s="72"/>
      <c r="F61" s="72"/>
      <c r="G61" s="72"/>
      <c r="H61" s="72"/>
      <c r="I61" s="72"/>
      <c r="J61" s="13"/>
      <c r="K61" s="13"/>
      <c r="L61" s="13"/>
      <c r="M61" s="13"/>
      <c r="N61" s="92"/>
      <c r="O61" s="92"/>
      <c r="P61" s="104"/>
      <c r="Q61" s="35"/>
      <c r="R61" s="35"/>
      <c r="S61" s="35"/>
      <c r="T61" s="35"/>
      <c r="U61" s="35"/>
      <c r="V61" s="35"/>
      <c r="W61" s="35"/>
      <c r="X61" s="35"/>
      <c r="Y61" s="35"/>
    </row>
    <row r="62" spans="1:25" x14ac:dyDescent="0.2">
      <c r="A62" s="13" t="s">
        <v>55</v>
      </c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93"/>
      <c r="O62" s="92"/>
      <c r="P62" s="104"/>
      <c r="Q62" s="35"/>
      <c r="R62" s="35"/>
      <c r="S62" s="35"/>
      <c r="T62" s="35"/>
      <c r="U62" s="35"/>
      <c r="V62" s="35"/>
      <c r="W62" s="35"/>
      <c r="X62" s="35"/>
      <c r="Y62" s="35"/>
    </row>
    <row r="63" spans="1:25" x14ac:dyDescent="0.2">
      <c r="A63" s="13" t="s">
        <v>56</v>
      </c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93"/>
      <c r="O63" s="92"/>
      <c r="P63" s="104"/>
      <c r="Q63" s="35"/>
      <c r="R63" s="35"/>
      <c r="S63" s="35"/>
      <c r="T63" s="35"/>
      <c r="U63" s="35"/>
      <c r="V63" s="35"/>
      <c r="W63" s="35"/>
      <c r="X63" s="35"/>
      <c r="Y63" s="35"/>
    </row>
    <row r="64" spans="1:25" x14ac:dyDescent="0.2">
      <c r="A64" s="19" t="s">
        <v>57</v>
      </c>
      <c r="B64" s="71"/>
      <c r="C64" s="72"/>
      <c r="D64" s="72"/>
      <c r="E64" s="72"/>
      <c r="F64" s="72"/>
      <c r="G64" s="72"/>
      <c r="H64" s="72"/>
      <c r="I64" s="72"/>
      <c r="J64" s="13"/>
      <c r="K64" s="13"/>
      <c r="L64" s="13"/>
      <c r="M64" s="13"/>
      <c r="N64" s="92"/>
      <c r="O64" s="92"/>
      <c r="P64" s="104"/>
      <c r="Q64" s="35"/>
      <c r="R64" s="35"/>
      <c r="S64" s="35"/>
      <c r="T64" s="35"/>
      <c r="U64" s="35"/>
      <c r="V64" s="35"/>
      <c r="W64" s="35"/>
      <c r="X64" s="35"/>
      <c r="Y64" s="35"/>
    </row>
    <row r="65" spans="1:25" x14ac:dyDescent="0.2">
      <c r="A65" s="13" t="s">
        <v>58</v>
      </c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93"/>
      <c r="O65" s="92"/>
      <c r="P65" s="104"/>
      <c r="Q65" s="35"/>
      <c r="R65" s="35"/>
      <c r="S65" s="35"/>
      <c r="T65" s="35"/>
      <c r="U65" s="35"/>
      <c r="V65" s="35"/>
      <c r="W65" s="35"/>
      <c r="X65" s="35"/>
      <c r="Y65" s="35"/>
    </row>
    <row r="66" spans="1:25" x14ac:dyDescent="0.2">
      <c r="A66" s="13" t="s">
        <v>59</v>
      </c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93"/>
      <c r="O66" s="92"/>
      <c r="P66" s="104"/>
      <c r="Q66" s="35"/>
      <c r="R66" s="35"/>
      <c r="S66" s="35"/>
      <c r="T66" s="35"/>
      <c r="U66" s="35"/>
      <c r="V66" s="35"/>
      <c r="W66" s="35"/>
      <c r="X66" s="35"/>
      <c r="Y66" s="35"/>
    </row>
    <row r="67" spans="1:25" x14ac:dyDescent="0.2">
      <c r="A67" s="13" t="s">
        <v>60</v>
      </c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93"/>
      <c r="O67" s="92"/>
      <c r="P67" s="104"/>
      <c r="Q67" s="35"/>
      <c r="R67" s="35"/>
      <c r="S67" s="35"/>
      <c r="T67" s="35"/>
      <c r="U67" s="35"/>
      <c r="V67" s="35"/>
      <c r="W67" s="35"/>
      <c r="X67" s="35"/>
      <c r="Y67" s="35"/>
    </row>
    <row r="68" spans="1:25" x14ac:dyDescent="0.2">
      <c r="A68" s="13" t="s">
        <v>61</v>
      </c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93"/>
      <c r="O68" s="92"/>
      <c r="P68" s="104"/>
      <c r="Q68" s="35"/>
      <c r="R68" s="35"/>
      <c r="S68" s="35"/>
      <c r="T68" s="35"/>
      <c r="U68" s="35"/>
      <c r="V68" s="35"/>
      <c r="W68" s="35"/>
      <c r="X68" s="35"/>
      <c r="Y68" s="35"/>
    </row>
    <row r="69" spans="1:25" x14ac:dyDescent="0.2">
      <c r="A69" s="13" t="s">
        <v>62</v>
      </c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93"/>
      <c r="O69" s="92"/>
      <c r="P69" s="104"/>
      <c r="Q69" s="35"/>
      <c r="R69" s="35"/>
      <c r="S69" s="35"/>
      <c r="T69" s="35"/>
      <c r="U69" s="35"/>
      <c r="V69" s="35"/>
      <c r="W69" s="35"/>
      <c r="X69" s="35"/>
      <c r="Y69" s="35"/>
    </row>
    <row r="70" spans="1:25" x14ac:dyDescent="0.2">
      <c r="A70" s="13" t="s">
        <v>63</v>
      </c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93"/>
      <c r="O70" s="92"/>
      <c r="P70" s="104"/>
      <c r="Q70" s="35"/>
      <c r="R70" s="35"/>
      <c r="S70" s="35"/>
      <c r="T70" s="35"/>
      <c r="U70" s="35"/>
      <c r="V70" s="35"/>
      <c r="W70" s="35"/>
      <c r="X70" s="35"/>
      <c r="Y70" s="35"/>
    </row>
    <row r="71" spans="1:25" x14ac:dyDescent="0.2">
      <c r="A71" s="13" t="s">
        <v>64</v>
      </c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93"/>
      <c r="O71" s="92"/>
      <c r="P71" s="104"/>
      <c r="Q71" s="35"/>
      <c r="R71" s="35"/>
      <c r="S71" s="35"/>
      <c r="T71" s="35"/>
      <c r="U71" s="35"/>
      <c r="V71" s="35"/>
      <c r="W71" s="35"/>
      <c r="X71" s="35"/>
      <c r="Y71" s="35"/>
    </row>
    <row r="72" spans="1:25" x14ac:dyDescent="0.2">
      <c r="A72" s="13" t="s">
        <v>65</v>
      </c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93"/>
      <c r="O72" s="92"/>
      <c r="P72" s="104"/>
      <c r="Q72" s="35"/>
      <c r="R72" s="35"/>
      <c r="S72" s="35"/>
      <c r="T72" s="35"/>
      <c r="U72" s="35"/>
      <c r="V72" s="35"/>
      <c r="W72" s="35"/>
      <c r="X72" s="35"/>
      <c r="Y72" s="35"/>
    </row>
    <row r="73" spans="1:25" x14ac:dyDescent="0.2">
      <c r="A73" s="13" t="s">
        <v>66</v>
      </c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93"/>
      <c r="O73" s="92"/>
      <c r="P73" s="106"/>
      <c r="Q73" s="35"/>
      <c r="R73" s="35"/>
      <c r="S73" s="35"/>
      <c r="T73" s="35"/>
      <c r="U73" s="35"/>
      <c r="V73" s="35"/>
      <c r="W73" s="35"/>
      <c r="X73" s="35"/>
      <c r="Y73" s="35"/>
    </row>
    <row r="74" spans="1:25" x14ac:dyDescent="0.2">
      <c r="A74" s="19" t="s">
        <v>67</v>
      </c>
      <c r="B74" s="71"/>
      <c r="C74" s="72"/>
      <c r="D74" s="72"/>
      <c r="E74" s="72"/>
      <c r="F74" s="72"/>
      <c r="G74" s="72"/>
      <c r="H74" s="72"/>
      <c r="I74" s="72"/>
      <c r="J74" s="13"/>
      <c r="K74" s="13"/>
      <c r="L74" s="13"/>
      <c r="M74" s="13"/>
      <c r="N74" s="92"/>
      <c r="O74" s="92"/>
      <c r="P74" s="104"/>
      <c r="Q74" s="35"/>
      <c r="R74" s="35"/>
      <c r="S74" s="35"/>
      <c r="T74" s="35"/>
      <c r="U74" s="35"/>
      <c r="V74" s="35"/>
      <c r="W74" s="35"/>
      <c r="X74" s="35"/>
      <c r="Y74" s="35"/>
    </row>
    <row r="75" spans="1:25" x14ac:dyDescent="0.2">
      <c r="A75" s="13" t="s">
        <v>68</v>
      </c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93"/>
      <c r="O75" s="92"/>
      <c r="P75" s="104"/>
      <c r="Q75" s="35"/>
      <c r="R75" s="35"/>
      <c r="S75" s="35"/>
      <c r="T75" s="35"/>
      <c r="U75" s="35"/>
      <c r="V75" s="35"/>
      <c r="W75" s="35"/>
      <c r="X75" s="35"/>
      <c r="Y75" s="35"/>
    </row>
    <row r="76" spans="1:25" x14ac:dyDescent="0.2">
      <c r="A76" s="13" t="s">
        <v>69</v>
      </c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93"/>
      <c r="O76" s="92"/>
      <c r="P76" s="104"/>
      <c r="Q76" s="35"/>
      <c r="R76" s="35"/>
      <c r="S76" s="35"/>
      <c r="T76" s="35"/>
      <c r="U76" s="35"/>
      <c r="V76" s="35"/>
      <c r="W76" s="35"/>
      <c r="X76" s="35"/>
      <c r="Y76" s="35"/>
    </row>
    <row r="77" spans="1:25" x14ac:dyDescent="0.2">
      <c r="A77" s="13" t="s">
        <v>70</v>
      </c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93"/>
      <c r="O77" s="92"/>
      <c r="P77" s="104"/>
      <c r="Q77" s="35"/>
      <c r="R77" s="35"/>
      <c r="S77" s="35"/>
      <c r="T77" s="35"/>
      <c r="U77" s="35"/>
      <c r="V77" s="35"/>
      <c r="W77" s="35"/>
      <c r="X77" s="35"/>
      <c r="Y77" s="35"/>
    </row>
    <row r="78" spans="1:25" x14ac:dyDescent="0.2">
      <c r="A78" s="13" t="s">
        <v>71</v>
      </c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93"/>
      <c r="O78" s="92"/>
      <c r="P78" s="104"/>
      <c r="Q78" s="35"/>
      <c r="R78" s="35"/>
      <c r="S78" s="35"/>
      <c r="T78" s="35"/>
      <c r="U78" s="35"/>
      <c r="V78" s="35"/>
      <c r="W78" s="35"/>
      <c r="X78" s="35"/>
      <c r="Y78" s="35"/>
    </row>
    <row r="79" spans="1:25" x14ac:dyDescent="0.2">
      <c r="A79" s="13" t="s">
        <v>72</v>
      </c>
      <c r="B79" s="71"/>
      <c r="C79" s="72"/>
      <c r="D79" s="72"/>
      <c r="E79" s="72"/>
      <c r="F79" s="72"/>
      <c r="G79" s="72"/>
      <c r="H79" s="72"/>
      <c r="I79" s="72"/>
      <c r="J79" s="13"/>
      <c r="K79" s="13"/>
      <c r="L79" s="13"/>
      <c r="M79" s="13"/>
      <c r="N79" s="92"/>
      <c r="O79" s="92"/>
      <c r="P79" s="104"/>
      <c r="Q79" s="35"/>
      <c r="R79" s="35"/>
      <c r="S79" s="35"/>
      <c r="T79" s="35"/>
      <c r="U79" s="35"/>
      <c r="V79" s="35"/>
      <c r="W79" s="35"/>
      <c r="X79" s="35"/>
      <c r="Y79" s="35"/>
    </row>
    <row r="80" spans="1:25" x14ac:dyDescent="0.2">
      <c r="A80" s="13" t="s">
        <v>73</v>
      </c>
      <c r="B80" s="71"/>
      <c r="C80" s="72"/>
      <c r="D80" s="72"/>
      <c r="E80" s="72"/>
      <c r="F80" s="72"/>
      <c r="G80" s="72"/>
      <c r="H80" s="72"/>
      <c r="I80" s="72"/>
      <c r="J80" s="13"/>
      <c r="K80" s="13"/>
      <c r="L80" s="13"/>
      <c r="M80" s="13"/>
      <c r="N80" s="92"/>
      <c r="O80" s="92"/>
      <c r="P80" s="104"/>
      <c r="Q80" s="35"/>
      <c r="R80" s="35"/>
      <c r="S80" s="35"/>
      <c r="T80" s="35"/>
      <c r="U80" s="35"/>
      <c r="V80" s="35"/>
      <c r="W80" s="35"/>
      <c r="X80" s="35"/>
      <c r="Y80" s="35"/>
    </row>
    <row r="81" spans="1:25" x14ac:dyDescent="0.2">
      <c r="A81" s="13" t="s">
        <v>74</v>
      </c>
      <c r="B81" s="71"/>
      <c r="C81" s="72"/>
      <c r="D81" s="72"/>
      <c r="E81" s="72"/>
      <c r="F81" s="72"/>
      <c r="G81" s="72"/>
      <c r="H81" s="72"/>
      <c r="I81" s="72"/>
      <c r="J81" s="13"/>
      <c r="K81" s="13"/>
      <c r="L81" s="13"/>
      <c r="M81" s="13"/>
      <c r="N81" s="92"/>
      <c r="O81" s="92"/>
      <c r="P81" s="104"/>
      <c r="Q81" s="35"/>
      <c r="R81" s="35"/>
      <c r="S81" s="35"/>
      <c r="T81" s="35"/>
      <c r="U81" s="35"/>
      <c r="V81" s="35"/>
      <c r="W81" s="35"/>
      <c r="X81" s="35"/>
      <c r="Y81" s="35"/>
    </row>
    <row r="82" spans="1:25" x14ac:dyDescent="0.2">
      <c r="A82" s="13" t="s">
        <v>75</v>
      </c>
      <c r="B82" s="71"/>
      <c r="C82" s="72"/>
      <c r="D82" s="72"/>
      <c r="E82" s="72"/>
      <c r="F82" s="72"/>
      <c r="G82" s="72"/>
      <c r="H82" s="72"/>
      <c r="I82" s="72"/>
      <c r="J82" s="13"/>
      <c r="K82" s="13"/>
      <c r="L82" s="13"/>
      <c r="M82" s="13"/>
      <c r="N82" s="92"/>
      <c r="O82" s="92"/>
      <c r="P82" s="104"/>
      <c r="Q82" s="35"/>
      <c r="R82" s="35"/>
      <c r="S82" s="35"/>
      <c r="T82" s="35"/>
      <c r="U82" s="35"/>
      <c r="V82" s="35"/>
      <c r="W82" s="35"/>
      <c r="X82" s="35"/>
      <c r="Y82" s="35"/>
    </row>
    <row r="83" spans="1:25" x14ac:dyDescent="0.2">
      <c r="A83" s="13" t="s">
        <v>76</v>
      </c>
      <c r="B83" s="14"/>
      <c r="C83" s="15"/>
      <c r="D83" s="16"/>
      <c r="E83" s="16"/>
      <c r="F83" s="16"/>
      <c r="G83" s="16"/>
      <c r="H83" s="16"/>
      <c r="I83" s="17"/>
      <c r="J83" s="18"/>
      <c r="K83" s="18"/>
      <c r="L83" s="13"/>
      <c r="M83" s="13"/>
      <c r="N83" s="92"/>
      <c r="O83" s="92"/>
      <c r="P83" s="104"/>
      <c r="Q83" s="35"/>
      <c r="R83" s="35"/>
      <c r="S83" s="35"/>
      <c r="T83" s="35"/>
      <c r="U83" s="35"/>
      <c r="V83" s="35"/>
      <c r="W83" s="35"/>
      <c r="X83" s="35"/>
      <c r="Y83" s="35"/>
    </row>
    <row r="84" spans="1:25" x14ac:dyDescent="0.2">
      <c r="A84" s="13" t="s">
        <v>77</v>
      </c>
      <c r="B84" s="14"/>
      <c r="C84" s="15"/>
      <c r="D84" s="16"/>
      <c r="E84" s="16"/>
      <c r="F84" s="16"/>
      <c r="G84" s="16"/>
      <c r="H84" s="16"/>
      <c r="I84" s="17"/>
      <c r="J84" s="18"/>
      <c r="K84" s="18"/>
      <c r="L84" s="13"/>
      <c r="M84" s="13"/>
      <c r="N84" s="92"/>
      <c r="O84" s="92"/>
      <c r="P84" s="104"/>
      <c r="Q84" s="35"/>
      <c r="R84" s="35"/>
      <c r="S84" s="35"/>
      <c r="T84" s="35"/>
      <c r="U84" s="35"/>
      <c r="V84" s="35"/>
      <c r="W84" s="35"/>
      <c r="X84" s="35"/>
      <c r="Y84" s="35"/>
    </row>
    <row r="85" spans="1:25" x14ac:dyDescent="0.2">
      <c r="A85" s="67" t="s">
        <v>78</v>
      </c>
      <c r="B85" s="68"/>
      <c r="C85" s="69"/>
      <c r="D85" s="69"/>
      <c r="E85" s="69"/>
      <c r="F85" s="69"/>
      <c r="G85" s="69"/>
      <c r="H85" s="69"/>
      <c r="I85" s="69"/>
      <c r="J85" s="70"/>
      <c r="K85" s="70"/>
      <c r="L85" s="70"/>
      <c r="M85" s="70"/>
      <c r="N85" s="90"/>
      <c r="O85" s="91"/>
      <c r="P85" s="104"/>
      <c r="Q85" s="35"/>
      <c r="R85" s="35"/>
      <c r="S85" s="35"/>
      <c r="T85" s="35"/>
      <c r="U85" s="35"/>
      <c r="V85" s="35"/>
      <c r="W85" s="35"/>
      <c r="X85" s="35"/>
      <c r="Y85" s="35"/>
    </row>
    <row r="86" spans="1:25" x14ac:dyDescent="0.2">
      <c r="A86" s="73" t="s">
        <v>29</v>
      </c>
      <c r="B86" s="19"/>
      <c r="C86" s="20"/>
      <c r="D86" s="20"/>
      <c r="E86" s="20"/>
      <c r="F86" s="20"/>
      <c r="G86" s="20"/>
      <c r="H86" s="20"/>
      <c r="I86" s="21"/>
      <c r="J86" s="21"/>
      <c r="K86" s="22"/>
      <c r="L86" s="19"/>
      <c r="M86" s="19"/>
      <c r="N86" s="94"/>
      <c r="O86" s="94"/>
      <c r="P86" s="104"/>
      <c r="Q86" s="35"/>
      <c r="R86" s="35"/>
      <c r="S86" s="35"/>
      <c r="T86" s="35"/>
      <c r="U86" s="35"/>
      <c r="V86" s="35"/>
      <c r="W86" s="35"/>
      <c r="X86" s="35"/>
      <c r="Y86" s="35"/>
    </row>
    <row r="87" spans="1:25" x14ac:dyDescent="0.2">
      <c r="A87" s="67" t="s">
        <v>28</v>
      </c>
      <c r="B87" s="68"/>
      <c r="C87" s="69"/>
      <c r="D87" s="69"/>
      <c r="E87" s="69"/>
      <c r="F87" s="69"/>
      <c r="G87" s="69"/>
      <c r="H87" s="69"/>
      <c r="I87" s="69"/>
      <c r="J87" s="70"/>
      <c r="K87" s="70"/>
      <c r="L87" s="70"/>
      <c r="M87" s="70"/>
      <c r="N87" s="90"/>
      <c r="O87" s="91"/>
      <c r="P87" s="104"/>
      <c r="Q87" s="35"/>
      <c r="R87" s="35"/>
      <c r="S87" s="35"/>
      <c r="T87" s="35"/>
      <c r="U87" s="35"/>
      <c r="V87" s="35"/>
      <c r="W87" s="35"/>
      <c r="X87" s="35"/>
      <c r="Y87" s="35"/>
    </row>
    <row r="88" spans="1:25" x14ac:dyDescent="0.2">
      <c r="A88" s="28"/>
      <c r="B88" s="28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95"/>
      <c r="O88" s="95"/>
      <c r="P88" s="104"/>
      <c r="Q88" s="35"/>
      <c r="R88" s="35"/>
      <c r="S88" s="35"/>
      <c r="T88" s="35"/>
      <c r="U88" s="35"/>
      <c r="V88" s="35"/>
      <c r="W88" s="35"/>
      <c r="X88" s="35"/>
      <c r="Y88" s="35"/>
    </row>
    <row r="89" spans="1:25" x14ac:dyDescent="0.2">
      <c r="A89" s="28"/>
      <c r="B89" s="28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95"/>
      <c r="O89" s="95"/>
      <c r="P89" s="104"/>
      <c r="Q89" s="35"/>
      <c r="R89" s="35"/>
      <c r="S89" s="35"/>
      <c r="T89" s="35"/>
      <c r="U89" s="35"/>
      <c r="V89" s="35"/>
      <c r="W89" s="35"/>
      <c r="X89" s="35"/>
      <c r="Y89" s="35"/>
    </row>
    <row r="90" spans="1:25" x14ac:dyDescent="0.2">
      <c r="A90" s="28"/>
      <c r="B90" s="28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95"/>
      <c r="O90" s="95"/>
      <c r="P90" s="104"/>
      <c r="Q90" s="35"/>
      <c r="R90" s="35"/>
      <c r="S90" s="35"/>
      <c r="T90" s="35"/>
      <c r="U90" s="35"/>
      <c r="V90" s="35"/>
      <c r="W90" s="35"/>
      <c r="X90" s="35"/>
      <c r="Y90" s="35"/>
    </row>
    <row r="91" spans="1:25" x14ac:dyDescent="0.2">
      <c r="A91" s="28"/>
      <c r="B91" s="28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95"/>
      <c r="O91" s="95"/>
      <c r="P91" s="104"/>
      <c r="Q91" s="35"/>
      <c r="R91" s="35"/>
      <c r="S91" s="35"/>
      <c r="T91" s="35"/>
      <c r="U91" s="35"/>
      <c r="V91" s="35"/>
      <c r="W91" s="35"/>
      <c r="X91" s="35"/>
      <c r="Y91" s="35"/>
    </row>
    <row r="92" spans="1:25" x14ac:dyDescent="0.2">
      <c r="A92" s="28"/>
      <c r="B92" s="28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95"/>
      <c r="O92" s="95"/>
      <c r="P92" s="104"/>
      <c r="Q92" s="35"/>
      <c r="R92" s="35"/>
      <c r="S92" s="35"/>
      <c r="T92" s="35"/>
      <c r="U92" s="35"/>
      <c r="V92" s="35"/>
      <c r="W92" s="35"/>
      <c r="X92" s="35"/>
      <c r="Y92" s="35"/>
    </row>
    <row r="93" spans="1:25" x14ac:dyDescent="0.2">
      <c r="A93" s="28"/>
      <c r="B93" s="28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95"/>
      <c r="O93" s="95"/>
      <c r="P93" s="104"/>
      <c r="Q93" s="35"/>
      <c r="R93" s="35"/>
      <c r="S93" s="35"/>
      <c r="T93" s="35"/>
      <c r="U93" s="35"/>
      <c r="V93" s="35"/>
      <c r="W93" s="35"/>
      <c r="X93" s="35"/>
      <c r="Y93" s="35"/>
    </row>
    <row r="94" spans="1:25" x14ac:dyDescent="0.2">
      <c r="A94" s="28"/>
      <c r="B94" s="28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95"/>
      <c r="O94" s="95"/>
      <c r="P94" s="104"/>
      <c r="Q94" s="35"/>
      <c r="R94" s="35"/>
      <c r="S94" s="35"/>
      <c r="T94" s="35"/>
      <c r="U94" s="35"/>
      <c r="V94" s="35"/>
      <c r="W94" s="35"/>
      <c r="X94" s="35"/>
      <c r="Y94" s="35"/>
    </row>
    <row r="95" spans="1:25" x14ac:dyDescent="0.2">
      <c r="A95" s="28"/>
      <c r="B95" s="28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95"/>
      <c r="O95" s="95"/>
      <c r="P95" s="104"/>
      <c r="Q95" s="35"/>
      <c r="R95" s="35"/>
      <c r="S95" s="35"/>
      <c r="T95" s="35"/>
      <c r="U95" s="35"/>
      <c r="V95" s="35"/>
      <c r="W95" s="35"/>
      <c r="X95" s="35"/>
      <c r="Y95" s="35"/>
    </row>
    <row r="96" spans="1:25" x14ac:dyDescent="0.2">
      <c r="A96" s="28"/>
      <c r="B96" s="28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95"/>
      <c r="O96" s="95"/>
      <c r="P96" s="104"/>
      <c r="Q96" s="35"/>
      <c r="R96" s="35"/>
      <c r="S96" s="35"/>
      <c r="T96" s="35"/>
      <c r="U96" s="35"/>
      <c r="V96" s="35"/>
      <c r="W96" s="35"/>
      <c r="X96" s="35"/>
      <c r="Y96" s="35"/>
    </row>
    <row r="97" spans="1:25" x14ac:dyDescent="0.2">
      <c r="A97" s="28"/>
      <c r="B97" s="28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95"/>
      <c r="O97" s="95"/>
      <c r="P97" s="104"/>
      <c r="Q97" s="35"/>
      <c r="R97" s="35"/>
      <c r="S97" s="35"/>
      <c r="T97" s="35"/>
      <c r="U97" s="35"/>
      <c r="V97" s="35"/>
      <c r="W97" s="35"/>
      <c r="X97" s="35"/>
      <c r="Y97" s="35"/>
    </row>
    <row r="98" spans="1:25" x14ac:dyDescent="0.2">
      <c r="A98" s="28"/>
      <c r="B98" s="28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95"/>
      <c r="O98" s="95"/>
      <c r="P98" s="104"/>
      <c r="Q98" s="35"/>
      <c r="R98" s="35"/>
      <c r="S98" s="35"/>
      <c r="T98" s="35"/>
      <c r="U98" s="35"/>
      <c r="V98" s="35"/>
      <c r="W98" s="35"/>
      <c r="X98" s="35"/>
      <c r="Y98" s="35"/>
    </row>
    <row r="99" spans="1:25" x14ac:dyDescent="0.2">
      <c r="A99" s="28"/>
      <c r="B99" s="28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95"/>
      <c r="O99" s="95"/>
      <c r="P99" s="104"/>
      <c r="Q99" s="35"/>
      <c r="R99" s="35"/>
      <c r="S99" s="35"/>
      <c r="T99" s="35"/>
      <c r="U99" s="35"/>
      <c r="V99" s="35"/>
      <c r="W99" s="35"/>
      <c r="X99" s="35"/>
      <c r="Y99" s="35"/>
    </row>
    <row r="100" spans="1:25" x14ac:dyDescent="0.2">
      <c r="A100" s="28"/>
      <c r="B100" s="28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95"/>
      <c r="O100" s="95"/>
      <c r="P100" s="104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x14ac:dyDescent="0.2">
      <c r="A101" s="28"/>
      <c r="B101" s="28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95"/>
      <c r="O101" s="95"/>
      <c r="P101" s="104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x14ac:dyDescent="0.2">
      <c r="A102" s="28"/>
      <c r="B102" s="28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95"/>
      <c r="O102" s="95"/>
      <c r="P102" s="104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x14ac:dyDescent="0.2">
      <c r="A103" s="28"/>
      <c r="B103" s="28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95"/>
      <c r="O103" s="95"/>
      <c r="P103" s="104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x14ac:dyDescent="0.2">
      <c r="A104" s="28"/>
      <c r="B104" s="28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95"/>
      <c r="O104" s="95"/>
      <c r="P104" s="104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x14ac:dyDescent="0.2">
      <c r="A105" s="28"/>
      <c r="B105" s="28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95"/>
      <c r="O105" s="95"/>
      <c r="P105" s="104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x14ac:dyDescent="0.2">
      <c r="A106" s="28"/>
      <c r="B106" s="28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5"/>
      <c r="O106" s="95"/>
      <c r="P106" s="104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x14ac:dyDescent="0.2">
      <c r="A107" s="28"/>
      <c r="B107" s="28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95"/>
      <c r="O107" s="95"/>
      <c r="P107" s="104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x14ac:dyDescent="0.2">
      <c r="A108" s="28"/>
      <c r="B108" s="28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95"/>
      <c r="O108" s="95"/>
      <c r="P108" s="104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x14ac:dyDescent="0.2">
      <c r="A109" s="28"/>
      <c r="B109" s="28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95"/>
      <c r="O109" s="95"/>
      <c r="P109" s="104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x14ac:dyDescent="0.2">
      <c r="A110" s="28"/>
      <c r="B110" s="28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95"/>
      <c r="O110" s="95"/>
      <c r="P110" s="104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x14ac:dyDescent="0.2">
      <c r="A111" s="28"/>
      <c r="B111" s="28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95"/>
      <c r="O111" s="95"/>
      <c r="P111" s="104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x14ac:dyDescent="0.2">
      <c r="A112" s="28"/>
      <c r="B112" s="28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95"/>
      <c r="O112" s="95"/>
      <c r="P112" s="104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x14ac:dyDescent="0.2">
      <c r="A113" s="28"/>
      <c r="B113" s="28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95"/>
      <c r="O113" s="95"/>
      <c r="P113" s="104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x14ac:dyDescent="0.2">
      <c r="A114" s="28"/>
      <c r="B114" s="28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95"/>
      <c r="O114" s="95"/>
      <c r="P114" s="104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x14ac:dyDescent="0.2">
      <c r="A115" s="28"/>
      <c r="B115" s="28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95"/>
      <c r="O115" s="95"/>
      <c r="P115" s="104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x14ac:dyDescent="0.2">
      <c r="A116" s="28"/>
      <c r="B116" s="28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95"/>
      <c r="O116" s="95"/>
      <c r="P116" s="104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x14ac:dyDescent="0.2">
      <c r="A117" s="28"/>
      <c r="B117" s="28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95"/>
      <c r="O117" s="95"/>
      <c r="P117" s="104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x14ac:dyDescent="0.2">
      <c r="A118" s="28"/>
      <c r="B118" s="28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95"/>
      <c r="O118" s="95"/>
      <c r="P118" s="104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x14ac:dyDescent="0.2">
      <c r="A119" s="28"/>
      <c r="B119" s="28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95"/>
      <c r="O119" s="95"/>
      <c r="P119" s="104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x14ac:dyDescent="0.2">
      <c r="A120" s="28"/>
      <c r="B120" s="28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95"/>
      <c r="O120" s="95"/>
      <c r="P120" s="104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x14ac:dyDescent="0.2">
      <c r="A121" s="28"/>
      <c r="B121" s="28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95"/>
      <c r="O121" s="95"/>
      <c r="P121" s="104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x14ac:dyDescent="0.2">
      <c r="A122" s="28"/>
      <c r="B122" s="28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95"/>
      <c r="O122" s="95"/>
      <c r="P122" s="104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x14ac:dyDescent="0.2">
      <c r="A123" s="28"/>
      <c r="B123" s="28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95"/>
      <c r="O123" s="95"/>
      <c r="P123" s="104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x14ac:dyDescent="0.2">
      <c r="A124" s="28"/>
      <c r="B124" s="28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95"/>
      <c r="O124" s="95"/>
      <c r="P124" s="104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x14ac:dyDescent="0.2">
      <c r="A125" s="28"/>
      <c r="B125" s="28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95"/>
      <c r="O125" s="95"/>
      <c r="P125" s="104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x14ac:dyDescent="0.2">
      <c r="A126" s="28"/>
      <c r="B126" s="28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95"/>
      <c r="O126" s="95"/>
      <c r="P126" s="104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x14ac:dyDescent="0.2">
      <c r="A127" s="28"/>
      <c r="B127" s="28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95"/>
      <c r="O127" s="95"/>
      <c r="P127" s="104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x14ac:dyDescent="0.2">
      <c r="A128" s="28"/>
      <c r="B128" s="28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95"/>
      <c r="O128" s="95"/>
      <c r="P128" s="104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x14ac:dyDescent="0.2">
      <c r="A129" s="28"/>
      <c r="B129" s="28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95"/>
      <c r="O129" s="95"/>
      <c r="P129" s="104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x14ac:dyDescent="0.2">
      <c r="A130" s="28"/>
      <c r="B130" s="28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95"/>
      <c r="O130" s="95"/>
      <c r="P130" s="104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x14ac:dyDescent="0.2">
      <c r="A131" s="28"/>
      <c r="B131" s="28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95"/>
      <c r="O131" s="95"/>
      <c r="P131" s="104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x14ac:dyDescent="0.2">
      <c r="A132" s="28"/>
      <c r="B132" s="28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95"/>
      <c r="O132" s="95"/>
      <c r="P132" s="104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x14ac:dyDescent="0.2">
      <c r="A133" s="28"/>
      <c r="B133" s="28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95"/>
      <c r="O133" s="95"/>
      <c r="P133" s="104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x14ac:dyDescent="0.2">
      <c r="A134" s="28"/>
      <c r="B134" s="28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95"/>
      <c r="O134" s="95"/>
      <c r="P134" s="104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x14ac:dyDescent="0.2">
      <c r="A135" s="28"/>
      <c r="B135" s="28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95"/>
      <c r="O135" s="95"/>
      <c r="P135" s="104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x14ac:dyDescent="0.2">
      <c r="A136" s="28"/>
      <c r="B136" s="28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95"/>
      <c r="O136" s="95"/>
      <c r="P136" s="104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x14ac:dyDescent="0.2">
      <c r="A137" s="28"/>
      <c r="B137" s="28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95"/>
      <c r="O137" s="95"/>
      <c r="P137" s="104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x14ac:dyDescent="0.2">
      <c r="A138" s="28"/>
      <c r="B138" s="28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95"/>
      <c r="O138" s="95"/>
      <c r="P138" s="104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x14ac:dyDescent="0.2">
      <c r="A139" s="28"/>
      <c r="B139" s="28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95"/>
      <c r="O139" s="95"/>
      <c r="P139" s="104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x14ac:dyDescent="0.2">
      <c r="A140" s="28"/>
      <c r="B140" s="28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95"/>
      <c r="O140" s="95"/>
      <c r="P140" s="104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x14ac:dyDescent="0.2">
      <c r="A141" s="28"/>
      <c r="B141" s="28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95"/>
      <c r="O141" s="95"/>
      <c r="P141" s="104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x14ac:dyDescent="0.2">
      <c r="A142" s="28"/>
      <c r="B142" s="28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95"/>
      <c r="O142" s="95"/>
      <c r="P142" s="104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x14ac:dyDescent="0.2">
      <c r="A143" s="28"/>
      <c r="B143" s="2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95"/>
      <c r="O143" s="95"/>
      <c r="P143" s="104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x14ac:dyDescent="0.2">
      <c r="A144" s="28"/>
      <c r="B144" s="28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95"/>
      <c r="O144" s="95"/>
      <c r="P144" s="104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x14ac:dyDescent="0.2">
      <c r="A145" s="28"/>
      <c r="B145" s="28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95"/>
      <c r="O145" s="95"/>
      <c r="P145" s="104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x14ac:dyDescent="0.2">
      <c r="A146" s="28"/>
      <c r="B146" s="28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95"/>
      <c r="O146" s="95"/>
      <c r="P146" s="104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x14ac:dyDescent="0.2">
      <c r="A147" s="28"/>
      <c r="B147" s="28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95"/>
      <c r="O147" s="95"/>
      <c r="P147" s="104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x14ac:dyDescent="0.2">
      <c r="A148" s="28"/>
      <c r="B148" s="28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95"/>
      <c r="O148" s="95"/>
      <c r="P148" s="104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x14ac:dyDescent="0.2">
      <c r="A149" s="28"/>
      <c r="B149" s="28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95"/>
      <c r="O149" s="95"/>
      <c r="P149" s="104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x14ac:dyDescent="0.2">
      <c r="A150" s="28"/>
      <c r="B150" s="28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95"/>
      <c r="O150" s="95"/>
      <c r="P150" s="104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x14ac:dyDescent="0.2">
      <c r="A151" s="28"/>
      <c r="B151" s="28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95"/>
      <c r="O151" s="95"/>
      <c r="P151" s="104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x14ac:dyDescent="0.2">
      <c r="A152" s="28"/>
      <c r="B152" s="28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95"/>
      <c r="O152" s="95"/>
      <c r="P152" s="104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x14ac:dyDescent="0.2">
      <c r="A153" s="28"/>
      <c r="B153" s="28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95"/>
      <c r="O153" s="95"/>
      <c r="P153" s="104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x14ac:dyDescent="0.2">
      <c r="A154" s="28"/>
      <c r="B154" s="28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95"/>
      <c r="O154" s="95"/>
      <c r="P154" s="104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x14ac:dyDescent="0.2">
      <c r="A155" s="28"/>
      <c r="B155" s="28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95"/>
      <c r="O155" s="95"/>
      <c r="P155" s="104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x14ac:dyDescent="0.2">
      <c r="A156" s="28"/>
      <c r="B156" s="28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95"/>
      <c r="O156" s="95"/>
      <c r="P156" s="104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x14ac:dyDescent="0.2">
      <c r="A157" s="28"/>
      <c r="B157" s="28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95"/>
      <c r="O157" s="95"/>
      <c r="P157" s="104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x14ac:dyDescent="0.2">
      <c r="A158" s="28"/>
      <c r="B158" s="28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95"/>
      <c r="O158" s="95"/>
      <c r="P158" s="104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x14ac:dyDescent="0.2">
      <c r="A159" s="28"/>
      <c r="B159" s="28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95"/>
      <c r="O159" s="95"/>
      <c r="P159" s="104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x14ac:dyDescent="0.2">
      <c r="A160" s="28"/>
      <c r="B160" s="28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95"/>
      <c r="O160" s="95"/>
      <c r="P160" s="104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x14ac:dyDescent="0.2">
      <c r="A161" s="28"/>
      <c r="B161" s="28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95"/>
      <c r="O161" s="95"/>
      <c r="P161" s="104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x14ac:dyDescent="0.2">
      <c r="A162" s="28"/>
      <c r="B162" s="28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95"/>
      <c r="O162" s="95"/>
      <c r="P162" s="104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x14ac:dyDescent="0.2">
      <c r="A163" s="28"/>
      <c r="B163" s="28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95"/>
      <c r="O163" s="95"/>
      <c r="P163" s="104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x14ac:dyDescent="0.2">
      <c r="A164" s="28"/>
      <c r="B164" s="28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95"/>
      <c r="O164" s="95"/>
      <c r="P164" s="104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x14ac:dyDescent="0.2">
      <c r="A165" s="28"/>
      <c r="B165" s="28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95"/>
      <c r="O165" s="95"/>
      <c r="P165" s="104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x14ac:dyDescent="0.2">
      <c r="A166" s="28"/>
      <c r="B166" s="28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95"/>
      <c r="O166" s="95"/>
      <c r="P166" s="104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x14ac:dyDescent="0.2">
      <c r="A167" s="28"/>
      <c r="B167" s="28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95"/>
      <c r="O167" s="95"/>
      <c r="P167" s="104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x14ac:dyDescent="0.2">
      <c r="A168" s="28"/>
      <c r="B168" s="28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95"/>
      <c r="O168" s="95"/>
      <c r="P168" s="104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x14ac:dyDescent="0.2">
      <c r="A169" s="28"/>
      <c r="B169" s="28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95"/>
      <c r="O169" s="95"/>
      <c r="P169" s="104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x14ac:dyDescent="0.2">
      <c r="A170" s="28"/>
      <c r="B170" s="28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95"/>
      <c r="O170" s="95"/>
      <c r="P170" s="104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x14ac:dyDescent="0.2">
      <c r="A171" s="28"/>
      <c r="B171" s="28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95"/>
      <c r="O171" s="95"/>
      <c r="P171" s="104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x14ac:dyDescent="0.2">
      <c r="A172" s="28"/>
      <c r="B172" s="28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95"/>
      <c r="O172" s="95"/>
      <c r="P172" s="104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x14ac:dyDescent="0.2">
      <c r="A173" s="28"/>
      <c r="B173" s="28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95"/>
      <c r="O173" s="95"/>
      <c r="P173" s="104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x14ac:dyDescent="0.2">
      <c r="A174" s="28"/>
      <c r="B174" s="28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95"/>
      <c r="O174" s="95"/>
      <c r="P174" s="104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x14ac:dyDescent="0.2">
      <c r="A175" s="28"/>
      <c r="B175" s="28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95"/>
      <c r="O175" s="95"/>
      <c r="P175" s="104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x14ac:dyDescent="0.2">
      <c r="A176" s="28"/>
      <c r="B176" s="28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95"/>
      <c r="O176" s="95"/>
      <c r="P176" s="104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x14ac:dyDescent="0.2">
      <c r="A177" s="28"/>
      <c r="B177" s="28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95"/>
      <c r="O177" s="95"/>
      <c r="P177" s="104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x14ac:dyDescent="0.2">
      <c r="A178" s="28"/>
      <c r="B178" s="28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95"/>
      <c r="O178" s="95"/>
      <c r="P178" s="104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x14ac:dyDescent="0.2">
      <c r="A179" s="28"/>
      <c r="B179" s="28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95"/>
      <c r="O179" s="95"/>
      <c r="P179" s="104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x14ac:dyDescent="0.2">
      <c r="A180" s="28"/>
      <c r="B180" s="28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95"/>
      <c r="O180" s="95"/>
      <c r="P180" s="104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x14ac:dyDescent="0.2">
      <c r="A181" s="28"/>
      <c r="B181" s="28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95"/>
      <c r="O181" s="95"/>
      <c r="P181" s="104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x14ac:dyDescent="0.2">
      <c r="A182" s="28"/>
      <c r="B182" s="28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95"/>
      <c r="O182" s="95"/>
      <c r="P182" s="104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x14ac:dyDescent="0.2">
      <c r="A183" s="28"/>
      <c r="B183" s="28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95"/>
      <c r="O183" s="95"/>
      <c r="P183" s="104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x14ac:dyDescent="0.2">
      <c r="A184" s="28"/>
      <c r="B184" s="28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95"/>
      <c r="O184" s="95"/>
      <c r="P184" s="104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x14ac:dyDescent="0.2">
      <c r="A185" s="28"/>
      <c r="B185" s="28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95"/>
      <c r="O185" s="95"/>
      <c r="P185" s="104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x14ac:dyDescent="0.2">
      <c r="A186" s="28"/>
      <c r="B186" s="28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95"/>
      <c r="O186" s="95"/>
      <c r="P186" s="104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x14ac:dyDescent="0.2">
      <c r="A187" s="28"/>
      <c r="B187" s="28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95"/>
      <c r="O187" s="95"/>
      <c r="P187" s="104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x14ac:dyDescent="0.2">
      <c r="A188" s="28"/>
      <c r="B188" s="28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95"/>
      <c r="O188" s="95"/>
      <c r="P188" s="104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x14ac:dyDescent="0.2">
      <c r="A189" s="28"/>
      <c r="B189" s="28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95"/>
      <c r="O189" s="95"/>
      <c r="P189" s="104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x14ac:dyDescent="0.2">
      <c r="A190" s="28"/>
      <c r="B190" s="28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95"/>
      <c r="O190" s="95"/>
      <c r="P190" s="104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x14ac:dyDescent="0.2">
      <c r="A191" s="28"/>
      <c r="B191" s="28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95"/>
      <c r="O191" s="95"/>
      <c r="P191" s="104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x14ac:dyDescent="0.2">
      <c r="A192" s="28"/>
      <c r="B192" s="28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95"/>
      <c r="O192" s="95"/>
      <c r="P192" s="104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x14ac:dyDescent="0.2">
      <c r="A193" s="28"/>
      <c r="B193" s="28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95"/>
      <c r="O193" s="95"/>
      <c r="P193" s="104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x14ac:dyDescent="0.2">
      <c r="A194" s="28"/>
      <c r="B194" s="28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95"/>
      <c r="O194" s="95"/>
      <c r="P194" s="104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x14ac:dyDescent="0.2">
      <c r="A195" s="28"/>
      <c r="B195" s="28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95"/>
      <c r="O195" s="95"/>
      <c r="P195" s="104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x14ac:dyDescent="0.2">
      <c r="A196" s="28"/>
      <c r="B196" s="28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95"/>
      <c r="O196" s="95"/>
      <c r="P196" s="104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x14ac:dyDescent="0.2">
      <c r="A197" s="28"/>
      <c r="B197" s="28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95"/>
      <c r="O197" s="95"/>
      <c r="P197" s="104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x14ac:dyDescent="0.2">
      <c r="A198" s="28"/>
      <c r="B198" s="28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95"/>
      <c r="O198" s="95"/>
      <c r="P198" s="104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x14ac:dyDescent="0.2">
      <c r="A199" s="28"/>
      <c r="B199" s="28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95"/>
      <c r="O199" s="95"/>
      <c r="P199" s="104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x14ac:dyDescent="0.2">
      <c r="A200" s="28"/>
      <c r="B200" s="28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95"/>
      <c r="O200" s="95"/>
      <c r="P200" s="104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x14ac:dyDescent="0.2">
      <c r="A201" s="28"/>
      <c r="B201" s="28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95"/>
      <c r="O201" s="95"/>
      <c r="P201" s="104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x14ac:dyDescent="0.2">
      <c r="A202" s="28"/>
      <c r="B202" s="28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95"/>
      <c r="O202" s="95"/>
      <c r="P202" s="104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x14ac:dyDescent="0.2">
      <c r="A203" s="28"/>
      <c r="B203" s="28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95"/>
      <c r="O203" s="95"/>
      <c r="P203" s="104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x14ac:dyDescent="0.2">
      <c r="A204" s="28"/>
      <c r="B204" s="28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95"/>
      <c r="O204" s="95"/>
      <c r="P204" s="104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x14ac:dyDescent="0.2">
      <c r="A205" s="28"/>
      <c r="B205" s="28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95"/>
      <c r="O205" s="95"/>
      <c r="P205" s="104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5" x14ac:dyDescent="0.2">
      <c r="A206" s="28"/>
      <c r="B206" s="28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95"/>
      <c r="O206" s="95"/>
      <c r="P206" s="104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25" x14ac:dyDescent="0.2">
      <c r="A207" s="28"/>
      <c r="B207" s="28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95"/>
      <c r="O207" s="95"/>
      <c r="P207" s="104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x14ac:dyDescent="0.2">
      <c r="A208" s="28"/>
      <c r="B208" s="28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95"/>
      <c r="O208" s="95"/>
      <c r="P208" s="104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x14ac:dyDescent="0.2">
      <c r="A209" s="28"/>
      <c r="B209" s="28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95"/>
      <c r="O209" s="95"/>
      <c r="P209" s="104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x14ac:dyDescent="0.2">
      <c r="A210" s="28"/>
      <c r="B210" s="28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95"/>
      <c r="O210" s="95"/>
      <c r="P210" s="104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x14ac:dyDescent="0.2">
      <c r="A211" s="28"/>
      <c r="B211" s="28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95"/>
      <c r="O211" s="95"/>
      <c r="P211" s="104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5" x14ac:dyDescent="0.2">
      <c r="A212" s="28"/>
      <c r="B212" s="28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95"/>
      <c r="O212" s="95"/>
      <c r="P212" s="104"/>
      <c r="Q212" s="35"/>
      <c r="R212" s="35"/>
      <c r="S212" s="35"/>
      <c r="T212" s="35"/>
      <c r="U212" s="35"/>
      <c r="V212" s="35"/>
      <c r="W212" s="35"/>
      <c r="X212" s="35"/>
      <c r="Y212" s="35"/>
    </row>
    <row r="213" spans="1:25" x14ac:dyDescent="0.2">
      <c r="A213" s="28"/>
      <c r="B213" s="28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95"/>
      <c r="O213" s="95"/>
      <c r="P213" s="104"/>
      <c r="Q213" s="35"/>
      <c r="R213" s="35"/>
      <c r="S213" s="35"/>
      <c r="T213" s="35"/>
      <c r="U213" s="35"/>
      <c r="V213" s="35"/>
      <c r="W213" s="35"/>
      <c r="X213" s="35"/>
      <c r="Y213" s="35"/>
    </row>
    <row r="214" spans="1:25" x14ac:dyDescent="0.2">
      <c r="A214" s="28"/>
      <c r="B214" s="28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95"/>
      <c r="O214" s="95"/>
      <c r="P214" s="104"/>
      <c r="Q214" s="35"/>
      <c r="R214" s="35"/>
      <c r="S214" s="35"/>
      <c r="T214" s="35"/>
      <c r="U214" s="35"/>
      <c r="V214" s="35"/>
      <c r="W214" s="35"/>
      <c r="X214" s="35"/>
      <c r="Y214" s="35"/>
    </row>
    <row r="215" spans="1:25" x14ac:dyDescent="0.2">
      <c r="A215" s="28"/>
      <c r="B215" s="28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95"/>
      <c r="O215" s="95"/>
      <c r="P215" s="104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25" x14ac:dyDescent="0.2">
      <c r="A216" s="28"/>
      <c r="B216" s="28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95"/>
      <c r="O216" s="95"/>
      <c r="P216" s="104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x14ac:dyDescent="0.2">
      <c r="A217" s="28"/>
      <c r="B217" s="28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95"/>
      <c r="O217" s="95"/>
      <c r="P217" s="104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x14ac:dyDescent="0.2">
      <c r="A218" s="28"/>
      <c r="B218" s="28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95"/>
      <c r="O218" s="95"/>
      <c r="P218" s="104"/>
      <c r="Q218" s="35"/>
      <c r="R218" s="35"/>
      <c r="S218" s="35"/>
      <c r="T218" s="35"/>
      <c r="U218" s="35"/>
      <c r="V218" s="35"/>
      <c r="W218" s="35"/>
      <c r="X218" s="35"/>
      <c r="Y218" s="35"/>
    </row>
    <row r="219" spans="1:25" x14ac:dyDescent="0.2">
      <c r="A219" s="28"/>
      <c r="B219" s="28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95"/>
      <c r="O219" s="95"/>
      <c r="P219" s="104"/>
      <c r="Q219" s="35"/>
      <c r="R219" s="35"/>
      <c r="S219" s="35"/>
      <c r="T219" s="35"/>
      <c r="U219" s="35"/>
      <c r="V219" s="35"/>
      <c r="W219" s="35"/>
      <c r="X219" s="35"/>
      <c r="Y219" s="35"/>
    </row>
    <row r="220" spans="1:25" x14ac:dyDescent="0.2">
      <c r="A220" s="28"/>
      <c r="B220" s="28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95"/>
      <c r="O220" s="95"/>
      <c r="P220" s="104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5" x14ac:dyDescent="0.2">
      <c r="A221" s="28"/>
      <c r="B221" s="28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95"/>
      <c r="O221" s="95"/>
      <c r="P221" s="104"/>
      <c r="Q221" s="35"/>
      <c r="R221" s="35"/>
      <c r="S221" s="35"/>
      <c r="T221" s="35"/>
      <c r="U221" s="35"/>
      <c r="V221" s="35"/>
      <c r="W221" s="35"/>
      <c r="X221" s="35"/>
      <c r="Y221" s="35"/>
    </row>
    <row r="222" spans="1:25" x14ac:dyDescent="0.2">
      <c r="A222" s="28"/>
      <c r="B222" s="28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95"/>
      <c r="O222" s="95"/>
      <c r="P222" s="104"/>
      <c r="Q222" s="35"/>
      <c r="R222" s="35"/>
      <c r="S222" s="35"/>
      <c r="T222" s="35"/>
      <c r="U222" s="35"/>
      <c r="V222" s="35"/>
      <c r="W222" s="35"/>
      <c r="X222" s="35"/>
      <c r="Y222" s="35"/>
    </row>
    <row r="223" spans="1:25" x14ac:dyDescent="0.2">
      <c r="A223" s="28"/>
      <c r="B223" s="28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95"/>
      <c r="O223" s="95"/>
      <c r="P223" s="104"/>
      <c r="Q223" s="35"/>
      <c r="R223" s="35"/>
      <c r="S223" s="35"/>
      <c r="T223" s="35"/>
      <c r="U223" s="35"/>
      <c r="V223" s="35"/>
      <c r="W223" s="35"/>
      <c r="X223" s="35"/>
      <c r="Y223" s="35"/>
    </row>
    <row r="224" spans="1:25" x14ac:dyDescent="0.2">
      <c r="A224" s="28"/>
      <c r="B224" s="28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95"/>
      <c r="O224" s="95"/>
      <c r="P224" s="104"/>
      <c r="Q224" s="35"/>
      <c r="R224" s="35"/>
      <c r="S224" s="35"/>
      <c r="T224" s="35"/>
      <c r="U224" s="35"/>
      <c r="V224" s="35"/>
      <c r="W224" s="35"/>
      <c r="X224" s="35"/>
      <c r="Y224" s="35"/>
    </row>
    <row r="225" spans="1:25" x14ac:dyDescent="0.2">
      <c r="A225" s="28"/>
      <c r="B225" s="28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95"/>
      <c r="O225" s="95"/>
      <c r="P225" s="104"/>
      <c r="Q225" s="35"/>
      <c r="R225" s="35"/>
      <c r="S225" s="35"/>
      <c r="T225" s="35"/>
      <c r="U225" s="35"/>
      <c r="V225" s="35"/>
      <c r="W225" s="35"/>
      <c r="X225" s="35"/>
      <c r="Y225" s="35"/>
    </row>
    <row r="226" spans="1:25" x14ac:dyDescent="0.2">
      <c r="A226" s="28"/>
      <c r="B226" s="28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95"/>
      <c r="O226" s="95"/>
      <c r="P226" s="104"/>
      <c r="Q226" s="35"/>
      <c r="R226" s="35"/>
      <c r="S226" s="35"/>
      <c r="T226" s="35"/>
      <c r="U226" s="35"/>
      <c r="V226" s="35"/>
      <c r="W226" s="35"/>
      <c r="X226" s="35"/>
      <c r="Y226" s="35"/>
    </row>
    <row r="227" spans="1:25" x14ac:dyDescent="0.2">
      <c r="A227" s="28"/>
      <c r="B227" s="28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95"/>
      <c r="O227" s="95"/>
      <c r="P227" s="104"/>
      <c r="Q227" s="35"/>
      <c r="R227" s="35"/>
      <c r="S227" s="35"/>
      <c r="T227" s="35"/>
      <c r="U227" s="35"/>
      <c r="V227" s="35"/>
      <c r="W227" s="35"/>
      <c r="X227" s="35"/>
      <c r="Y227" s="35"/>
    </row>
    <row r="228" spans="1:25" x14ac:dyDescent="0.2">
      <c r="A228" s="28"/>
      <c r="B228" s="28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95"/>
      <c r="O228" s="95"/>
      <c r="P228" s="104"/>
      <c r="Q228" s="35"/>
      <c r="R228" s="35"/>
      <c r="S228" s="35"/>
      <c r="T228" s="35"/>
      <c r="U228" s="35"/>
      <c r="V228" s="35"/>
      <c r="W228" s="35"/>
      <c r="X228" s="35"/>
      <c r="Y228" s="35"/>
    </row>
    <row r="229" spans="1:25" x14ac:dyDescent="0.2">
      <c r="A229" s="28"/>
      <c r="B229" s="28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95"/>
      <c r="O229" s="95"/>
      <c r="P229" s="104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x14ac:dyDescent="0.2">
      <c r="A230" s="28"/>
      <c r="B230" s="28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95"/>
      <c r="O230" s="95"/>
      <c r="P230" s="104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x14ac:dyDescent="0.2">
      <c r="A231" s="28"/>
      <c r="B231" s="28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95"/>
      <c r="O231" s="95"/>
      <c r="P231" s="104"/>
      <c r="Q231" s="35"/>
      <c r="R231" s="35"/>
      <c r="S231" s="35"/>
      <c r="T231" s="35"/>
      <c r="U231" s="35"/>
      <c r="V231" s="35"/>
      <c r="W231" s="35"/>
      <c r="X231" s="35"/>
      <c r="Y231" s="35"/>
    </row>
    <row r="232" spans="1:25" x14ac:dyDescent="0.2">
      <c r="A232" s="28"/>
      <c r="B232" s="28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95"/>
      <c r="O232" s="95"/>
      <c r="P232" s="104"/>
      <c r="Q232" s="35"/>
      <c r="R232" s="35"/>
      <c r="S232" s="35"/>
      <c r="T232" s="35"/>
      <c r="U232" s="35"/>
      <c r="V232" s="35"/>
      <c r="W232" s="35"/>
      <c r="X232" s="35"/>
      <c r="Y232" s="35"/>
    </row>
    <row r="233" spans="1:25" x14ac:dyDescent="0.2">
      <c r="A233" s="28"/>
      <c r="B233" s="28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95"/>
      <c r="O233" s="95"/>
      <c r="P233" s="104"/>
      <c r="Q233" s="35"/>
      <c r="R233" s="35"/>
      <c r="S233" s="35"/>
      <c r="T233" s="35"/>
      <c r="U233" s="35"/>
      <c r="V233" s="35"/>
      <c r="W233" s="35"/>
      <c r="X233" s="35"/>
      <c r="Y233" s="35"/>
    </row>
    <row r="234" spans="1:25" x14ac:dyDescent="0.2">
      <c r="A234" s="28"/>
      <c r="B234" s="28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95"/>
      <c r="O234" s="95"/>
      <c r="P234" s="104"/>
      <c r="Q234" s="35"/>
      <c r="R234" s="35"/>
      <c r="S234" s="35"/>
      <c r="T234" s="35"/>
      <c r="U234" s="35"/>
      <c r="V234" s="35"/>
      <c r="W234" s="35"/>
      <c r="X234" s="35"/>
      <c r="Y234" s="35"/>
    </row>
    <row r="235" spans="1:25" x14ac:dyDescent="0.2">
      <c r="A235" s="28"/>
      <c r="B235" s="28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95"/>
      <c r="O235" s="95"/>
      <c r="P235" s="104"/>
      <c r="Q235" s="35"/>
      <c r="R235" s="35"/>
      <c r="S235" s="35"/>
      <c r="T235" s="35"/>
      <c r="U235" s="35"/>
      <c r="V235" s="35"/>
      <c r="W235" s="35"/>
      <c r="X235" s="35"/>
      <c r="Y235" s="35"/>
    </row>
    <row r="236" spans="1:25" x14ac:dyDescent="0.2">
      <c r="A236" s="28"/>
      <c r="B236" s="28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95"/>
      <c r="O236" s="95"/>
      <c r="P236" s="104"/>
      <c r="Q236" s="35"/>
      <c r="R236" s="35"/>
      <c r="S236" s="35"/>
      <c r="T236" s="35"/>
      <c r="U236" s="35"/>
      <c r="V236" s="35"/>
      <c r="W236" s="35"/>
      <c r="X236" s="35"/>
      <c r="Y236" s="35"/>
    </row>
    <row r="237" spans="1:25" x14ac:dyDescent="0.2">
      <c r="A237" s="28"/>
      <c r="B237" s="28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95"/>
      <c r="O237" s="95"/>
      <c r="P237" s="104"/>
      <c r="Q237" s="35"/>
      <c r="R237" s="35"/>
      <c r="S237" s="35"/>
      <c r="T237" s="35"/>
      <c r="U237" s="35"/>
      <c r="V237" s="35"/>
      <c r="W237" s="35"/>
      <c r="X237" s="35"/>
      <c r="Y237" s="35"/>
    </row>
    <row r="238" spans="1:25" x14ac:dyDescent="0.2">
      <c r="A238" s="28"/>
      <c r="B238" s="28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95"/>
      <c r="O238" s="95"/>
      <c r="P238" s="104"/>
      <c r="Q238" s="35"/>
      <c r="R238" s="35"/>
      <c r="S238" s="35"/>
      <c r="T238" s="35"/>
      <c r="U238" s="35"/>
      <c r="V238" s="35"/>
      <c r="W238" s="35"/>
      <c r="X238" s="35"/>
      <c r="Y238" s="35"/>
    </row>
    <row r="239" spans="1:25" x14ac:dyDescent="0.2">
      <c r="A239" s="28"/>
      <c r="B239" s="28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95"/>
      <c r="O239" s="95"/>
      <c r="P239" s="104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25" x14ac:dyDescent="0.2">
      <c r="A240" s="28"/>
      <c r="B240" s="28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95"/>
      <c r="O240" s="95"/>
      <c r="P240" s="104"/>
      <c r="Q240" s="35"/>
      <c r="R240" s="35"/>
      <c r="S240" s="35"/>
      <c r="T240" s="35"/>
      <c r="U240" s="35"/>
      <c r="V240" s="35"/>
      <c r="W240" s="35"/>
      <c r="X240" s="35"/>
      <c r="Y240" s="35"/>
    </row>
    <row r="241" spans="1:25" x14ac:dyDescent="0.2">
      <c r="A241" s="28"/>
      <c r="B241" s="28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95"/>
      <c r="O241" s="95"/>
      <c r="P241" s="104"/>
      <c r="Q241" s="35"/>
      <c r="R241" s="35"/>
      <c r="S241" s="35"/>
      <c r="T241" s="35"/>
      <c r="U241" s="35"/>
      <c r="V241" s="35"/>
      <c r="W241" s="35"/>
      <c r="X241" s="35"/>
      <c r="Y241" s="35"/>
    </row>
    <row r="242" spans="1:25" x14ac:dyDescent="0.2">
      <c r="A242" s="28"/>
      <c r="B242" s="28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95"/>
      <c r="O242" s="95"/>
      <c r="P242" s="104"/>
      <c r="Q242" s="35"/>
      <c r="R242" s="35"/>
      <c r="S242" s="35"/>
      <c r="T242" s="35"/>
      <c r="U242" s="35"/>
      <c r="V242" s="35"/>
      <c r="W242" s="35"/>
      <c r="X242" s="35"/>
      <c r="Y242" s="35"/>
    </row>
    <row r="243" spans="1:25" x14ac:dyDescent="0.2">
      <c r="A243" s="28"/>
      <c r="B243" s="28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95"/>
      <c r="O243" s="95"/>
      <c r="P243" s="104"/>
      <c r="Q243" s="35"/>
      <c r="R243" s="35"/>
      <c r="S243" s="35"/>
      <c r="T243" s="35"/>
      <c r="U243" s="35"/>
      <c r="V243" s="35"/>
      <c r="W243" s="35"/>
      <c r="X243" s="35"/>
      <c r="Y243" s="35"/>
    </row>
    <row r="244" spans="1:25" x14ac:dyDescent="0.2">
      <c r="A244" s="28"/>
      <c r="B244" s="28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95"/>
      <c r="O244" s="95"/>
      <c r="P244" s="104"/>
      <c r="Q244" s="35"/>
      <c r="R244" s="35"/>
      <c r="S244" s="35"/>
      <c r="T244" s="35"/>
      <c r="U244" s="35"/>
      <c r="V244" s="35"/>
      <c r="W244" s="35"/>
      <c r="X244" s="35"/>
      <c r="Y244" s="35"/>
    </row>
    <row r="245" spans="1:25" x14ac:dyDescent="0.2">
      <c r="A245" s="28"/>
      <c r="B245" s="28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95"/>
      <c r="O245" s="95"/>
      <c r="P245" s="104"/>
      <c r="Q245" s="35"/>
      <c r="R245" s="35"/>
      <c r="S245" s="35"/>
      <c r="T245" s="35"/>
      <c r="U245" s="35"/>
      <c r="V245" s="35"/>
      <c r="W245" s="35"/>
      <c r="X245" s="35"/>
      <c r="Y245" s="35"/>
    </row>
    <row r="246" spans="1:25" x14ac:dyDescent="0.2">
      <c r="A246" s="28"/>
      <c r="B246" s="28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95"/>
      <c r="O246" s="95"/>
      <c r="P246" s="104"/>
      <c r="Q246" s="35"/>
      <c r="R246" s="35"/>
      <c r="S246" s="35"/>
      <c r="T246" s="35"/>
      <c r="U246" s="35"/>
      <c r="V246" s="35"/>
      <c r="W246" s="35"/>
      <c r="X246" s="35"/>
      <c r="Y246" s="35"/>
    </row>
    <row r="247" spans="1:25" x14ac:dyDescent="0.2">
      <c r="A247" s="28"/>
      <c r="B247" s="28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95"/>
      <c r="O247" s="95"/>
      <c r="P247" s="104"/>
      <c r="Q247" s="35"/>
      <c r="R247" s="35"/>
      <c r="S247" s="35"/>
      <c r="T247" s="35"/>
      <c r="U247" s="35"/>
      <c r="V247" s="35"/>
      <c r="W247" s="35"/>
      <c r="X247" s="35"/>
      <c r="Y247" s="35"/>
    </row>
    <row r="248" spans="1:25" x14ac:dyDescent="0.2">
      <c r="A248" s="28"/>
      <c r="B248" s="28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95"/>
      <c r="O248" s="95"/>
      <c r="P248" s="104"/>
      <c r="Q248" s="35"/>
      <c r="R248" s="35"/>
      <c r="S248" s="35"/>
      <c r="T248" s="35"/>
      <c r="U248" s="35"/>
      <c r="V248" s="35"/>
      <c r="W248" s="35"/>
      <c r="X248" s="35"/>
      <c r="Y248" s="35"/>
    </row>
    <row r="249" spans="1:25" x14ac:dyDescent="0.2">
      <c r="A249" s="28"/>
      <c r="B249" s="28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95"/>
      <c r="O249" s="95"/>
      <c r="P249" s="104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5" x14ac:dyDescent="0.2">
      <c r="A250" s="28"/>
      <c r="B250" s="28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95"/>
      <c r="O250" s="95"/>
      <c r="P250" s="104"/>
      <c r="Q250" s="35"/>
      <c r="R250" s="35"/>
      <c r="S250" s="35"/>
      <c r="T250" s="35"/>
      <c r="U250" s="35"/>
      <c r="V250" s="35"/>
      <c r="W250" s="35"/>
      <c r="X250" s="35"/>
      <c r="Y250" s="35"/>
    </row>
    <row r="251" spans="1:25" x14ac:dyDescent="0.2">
      <c r="A251" s="28"/>
      <c r="B251" s="28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95"/>
      <c r="O251" s="95"/>
      <c r="P251" s="104"/>
      <c r="Q251" s="35"/>
      <c r="R251" s="35"/>
      <c r="S251" s="35"/>
      <c r="T251" s="35"/>
      <c r="U251" s="35"/>
      <c r="V251" s="35"/>
      <c r="W251" s="35"/>
      <c r="X251" s="35"/>
      <c r="Y251" s="35"/>
    </row>
    <row r="252" spans="1:25" x14ac:dyDescent="0.2">
      <c r="A252" s="28"/>
      <c r="B252" s="28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95"/>
      <c r="O252" s="95"/>
      <c r="P252" s="104"/>
      <c r="Q252" s="35"/>
      <c r="R252" s="35"/>
      <c r="S252" s="35"/>
      <c r="T252" s="35"/>
      <c r="U252" s="35"/>
      <c r="V252" s="35"/>
      <c r="W252" s="35"/>
      <c r="X252" s="35"/>
      <c r="Y252" s="35"/>
    </row>
    <row r="253" spans="1:25" x14ac:dyDescent="0.2">
      <c r="A253" s="28"/>
      <c r="B253" s="28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95"/>
      <c r="O253" s="95"/>
      <c r="P253" s="104"/>
      <c r="Q253" s="35"/>
      <c r="R253" s="35"/>
      <c r="S253" s="35"/>
      <c r="T253" s="35"/>
      <c r="U253" s="35"/>
      <c r="V253" s="35"/>
      <c r="W253" s="35"/>
      <c r="X253" s="35"/>
      <c r="Y253" s="35"/>
    </row>
    <row r="254" spans="1:25" x14ac:dyDescent="0.2">
      <c r="A254" s="28"/>
      <c r="B254" s="28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95"/>
      <c r="O254" s="95"/>
      <c r="P254" s="104"/>
      <c r="Q254" s="35"/>
      <c r="R254" s="35"/>
      <c r="S254" s="35"/>
      <c r="T254" s="35"/>
      <c r="U254" s="35"/>
      <c r="V254" s="35"/>
      <c r="W254" s="35"/>
      <c r="X254" s="35"/>
      <c r="Y254" s="35"/>
    </row>
    <row r="255" spans="1:25" x14ac:dyDescent="0.2">
      <c r="A255" s="28"/>
      <c r="B255" s="28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95"/>
      <c r="O255" s="95"/>
      <c r="P255" s="104"/>
      <c r="Q255" s="35"/>
      <c r="R255" s="35"/>
      <c r="S255" s="35"/>
      <c r="T255" s="35"/>
      <c r="U255" s="35"/>
      <c r="V255" s="35"/>
      <c r="W255" s="35"/>
      <c r="X255" s="35"/>
      <c r="Y255" s="35"/>
    </row>
    <row r="256" spans="1:25" x14ac:dyDescent="0.2">
      <c r="A256" s="28"/>
      <c r="B256" s="28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95"/>
      <c r="O256" s="95"/>
      <c r="P256" s="104"/>
      <c r="Q256" s="35"/>
      <c r="R256" s="35"/>
      <c r="S256" s="35"/>
      <c r="T256" s="35"/>
      <c r="U256" s="35"/>
      <c r="V256" s="35"/>
      <c r="W256" s="35"/>
      <c r="X256" s="35"/>
      <c r="Y256" s="35"/>
    </row>
    <row r="257" spans="1:25" x14ac:dyDescent="0.2">
      <c r="A257" s="28"/>
      <c r="B257" s="28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95"/>
      <c r="O257" s="95"/>
      <c r="P257" s="104"/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x14ac:dyDescent="0.2">
      <c r="A258" s="28"/>
      <c r="B258" s="28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95"/>
      <c r="O258" s="95"/>
      <c r="P258" s="104"/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x14ac:dyDescent="0.2">
      <c r="A259" s="28"/>
      <c r="B259" s="28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95"/>
      <c r="O259" s="95"/>
      <c r="P259" s="104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x14ac:dyDescent="0.2">
      <c r="A260" s="28"/>
      <c r="B260" s="28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95"/>
      <c r="O260" s="95"/>
      <c r="P260" s="104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x14ac:dyDescent="0.2">
      <c r="A261" s="28"/>
      <c r="B261" s="28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95"/>
      <c r="O261" s="95"/>
      <c r="P261" s="104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x14ac:dyDescent="0.2">
      <c r="A262" s="28"/>
      <c r="B262" s="28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95"/>
      <c r="O262" s="95"/>
      <c r="P262" s="104"/>
      <c r="Q262" s="35"/>
      <c r="R262" s="35"/>
      <c r="S262" s="35"/>
      <c r="T262" s="35"/>
      <c r="U262" s="35"/>
      <c r="V262" s="35"/>
      <c r="W262" s="35"/>
      <c r="X262" s="35"/>
      <c r="Y262" s="35"/>
    </row>
    <row r="263" spans="1:25" x14ac:dyDescent="0.2">
      <c r="A263" s="28"/>
      <c r="B263" s="28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95"/>
      <c r="O263" s="95"/>
      <c r="P263" s="104"/>
      <c r="Q263" s="35"/>
      <c r="R263" s="35"/>
      <c r="S263" s="35"/>
      <c r="T263" s="35"/>
      <c r="U263" s="35"/>
      <c r="V263" s="35"/>
      <c r="W263" s="35"/>
      <c r="X263" s="35"/>
      <c r="Y263" s="35"/>
    </row>
    <row r="264" spans="1:25" x14ac:dyDescent="0.2">
      <c r="A264" s="28"/>
      <c r="B264" s="28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95"/>
      <c r="O264" s="95"/>
      <c r="P264" s="104"/>
      <c r="Q264" s="35"/>
      <c r="R264" s="35"/>
      <c r="S264" s="35"/>
      <c r="T264" s="35"/>
      <c r="U264" s="35"/>
      <c r="V264" s="35"/>
      <c r="W264" s="35"/>
      <c r="X264" s="35"/>
      <c r="Y264" s="35"/>
    </row>
    <row r="265" spans="1:25" x14ac:dyDescent="0.2">
      <c r="A265" s="28"/>
      <c r="B265" s="28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95"/>
      <c r="O265" s="95"/>
      <c r="P265" s="104"/>
      <c r="Q265" s="35"/>
      <c r="R265" s="35"/>
      <c r="S265" s="35"/>
      <c r="T265" s="35"/>
      <c r="U265" s="35"/>
      <c r="V265" s="35"/>
      <c r="W265" s="35"/>
      <c r="X265" s="35"/>
      <c r="Y265" s="35"/>
    </row>
    <row r="266" spans="1:25" x14ac:dyDescent="0.2">
      <c r="A266" s="28"/>
      <c r="B266" s="28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95"/>
      <c r="O266" s="95"/>
      <c r="P266" s="104"/>
      <c r="Q266" s="35"/>
      <c r="R266" s="35"/>
      <c r="S266" s="35"/>
      <c r="T266" s="35"/>
      <c r="U266" s="35"/>
      <c r="V266" s="35"/>
      <c r="W266" s="35"/>
      <c r="X266" s="35"/>
      <c r="Y266" s="35"/>
    </row>
    <row r="267" spans="1:25" x14ac:dyDescent="0.2">
      <c r="A267" s="28"/>
      <c r="B267" s="28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95"/>
      <c r="O267" s="95"/>
      <c r="P267" s="104"/>
      <c r="Q267" s="35"/>
      <c r="R267" s="35"/>
      <c r="S267" s="35"/>
      <c r="T267" s="35"/>
      <c r="U267" s="35"/>
      <c r="V267" s="35"/>
      <c r="W267" s="35"/>
      <c r="X267" s="35"/>
      <c r="Y267" s="35"/>
    </row>
    <row r="268" spans="1:25" x14ac:dyDescent="0.2">
      <c r="A268" s="28"/>
      <c r="B268" s="28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95"/>
      <c r="O268" s="95"/>
      <c r="P268" s="104"/>
      <c r="Q268" s="35"/>
      <c r="R268" s="35"/>
      <c r="S268" s="35"/>
      <c r="T268" s="35"/>
      <c r="U268" s="35"/>
      <c r="V268" s="35"/>
      <c r="W268" s="35"/>
      <c r="X268" s="35"/>
      <c r="Y268" s="35"/>
    </row>
    <row r="269" spans="1:25" x14ac:dyDescent="0.2">
      <c r="A269" s="28"/>
      <c r="B269" s="28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95"/>
      <c r="O269" s="95"/>
      <c r="P269" s="104"/>
      <c r="Q269" s="35"/>
      <c r="R269" s="35"/>
      <c r="S269" s="35"/>
      <c r="T269" s="35"/>
      <c r="U269" s="35"/>
      <c r="V269" s="35"/>
      <c r="W269" s="35"/>
      <c r="X269" s="35"/>
      <c r="Y269" s="35"/>
    </row>
    <row r="270" spans="1:25" x14ac:dyDescent="0.2">
      <c r="A270" s="28"/>
      <c r="B270" s="28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95"/>
      <c r="O270" s="95"/>
      <c r="P270" s="104"/>
      <c r="Q270" s="35"/>
      <c r="R270" s="35"/>
      <c r="S270" s="35"/>
      <c r="T270" s="35"/>
      <c r="U270" s="35"/>
      <c r="V270" s="35"/>
      <c r="W270" s="35"/>
      <c r="X270" s="35"/>
      <c r="Y270" s="35"/>
    </row>
    <row r="271" spans="1:25" x14ac:dyDescent="0.2">
      <c r="A271" s="28"/>
      <c r="B271" s="28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95"/>
      <c r="O271" s="95"/>
      <c r="P271" s="104"/>
      <c r="Q271" s="35"/>
      <c r="R271" s="35"/>
      <c r="S271" s="35"/>
      <c r="T271" s="35"/>
      <c r="U271" s="35"/>
      <c r="V271" s="35"/>
      <c r="W271" s="35"/>
      <c r="X271" s="35"/>
      <c r="Y271" s="35"/>
    </row>
    <row r="272" spans="1:25" x14ac:dyDescent="0.2">
      <c r="A272" s="28"/>
      <c r="B272" s="28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95"/>
      <c r="O272" s="95"/>
      <c r="P272" s="104"/>
      <c r="Q272" s="35"/>
      <c r="R272" s="35"/>
      <c r="S272" s="35"/>
      <c r="T272" s="35"/>
      <c r="U272" s="35"/>
      <c r="V272" s="35"/>
      <c r="W272" s="35"/>
      <c r="X272" s="35"/>
      <c r="Y272" s="35"/>
    </row>
    <row r="273" spans="1:25" x14ac:dyDescent="0.2">
      <c r="A273" s="28"/>
      <c r="B273" s="28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95"/>
      <c r="O273" s="95"/>
      <c r="P273" s="104"/>
      <c r="Q273" s="35"/>
      <c r="R273" s="35"/>
      <c r="S273" s="35"/>
      <c r="T273" s="35"/>
      <c r="U273" s="35"/>
      <c r="V273" s="35"/>
      <c r="W273" s="35"/>
      <c r="X273" s="35"/>
      <c r="Y273" s="35"/>
    </row>
    <row r="274" spans="1:25" x14ac:dyDescent="0.2">
      <c r="A274" s="28"/>
      <c r="B274" s="28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95"/>
      <c r="O274" s="95"/>
      <c r="P274" s="104"/>
      <c r="Q274" s="35"/>
      <c r="R274" s="35"/>
      <c r="S274" s="35"/>
      <c r="T274" s="35"/>
      <c r="U274" s="35"/>
      <c r="V274" s="35"/>
      <c r="W274" s="35"/>
      <c r="X274" s="35"/>
      <c r="Y274" s="35"/>
    </row>
    <row r="275" spans="1:25" x14ac:dyDescent="0.2">
      <c r="A275" s="28"/>
      <c r="B275" s="28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95"/>
      <c r="O275" s="95"/>
      <c r="P275" s="104"/>
      <c r="Q275" s="35"/>
      <c r="R275" s="35"/>
      <c r="S275" s="35"/>
      <c r="T275" s="35"/>
      <c r="U275" s="35"/>
      <c r="V275" s="35"/>
      <c r="W275" s="35"/>
      <c r="X275" s="35"/>
      <c r="Y275" s="35"/>
    </row>
    <row r="276" spans="1:25" x14ac:dyDescent="0.2">
      <c r="A276" s="28"/>
      <c r="B276" s="28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95"/>
      <c r="O276" s="95"/>
      <c r="P276" s="104"/>
      <c r="Q276" s="35"/>
      <c r="R276" s="35"/>
      <c r="S276" s="35"/>
      <c r="T276" s="35"/>
      <c r="U276" s="35"/>
      <c r="V276" s="35"/>
      <c r="W276" s="35"/>
      <c r="X276" s="35"/>
      <c r="Y276" s="35"/>
    </row>
    <row r="277" spans="1:25" x14ac:dyDescent="0.2">
      <c r="A277" s="28"/>
      <c r="B277" s="28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95"/>
      <c r="O277" s="95"/>
      <c r="P277" s="104"/>
      <c r="Q277" s="35"/>
      <c r="R277" s="35"/>
      <c r="S277" s="35"/>
      <c r="T277" s="35"/>
      <c r="U277" s="35"/>
      <c r="V277" s="35"/>
      <c r="W277" s="35"/>
      <c r="X277" s="35"/>
      <c r="Y277" s="35"/>
    </row>
    <row r="278" spans="1:25" x14ac:dyDescent="0.2">
      <c r="A278" s="28"/>
      <c r="B278" s="28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95"/>
      <c r="O278" s="95"/>
      <c r="P278" s="104"/>
      <c r="Q278" s="35"/>
      <c r="R278" s="35"/>
      <c r="S278" s="35"/>
      <c r="T278" s="35"/>
      <c r="U278" s="35"/>
      <c r="V278" s="35"/>
      <c r="W278" s="35"/>
      <c r="X278" s="35"/>
      <c r="Y278" s="35"/>
    </row>
    <row r="279" spans="1:25" x14ac:dyDescent="0.2">
      <c r="A279" s="28"/>
      <c r="B279" s="28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95"/>
      <c r="O279" s="95"/>
      <c r="P279" s="104"/>
      <c r="Q279" s="35"/>
      <c r="R279" s="35"/>
      <c r="S279" s="35"/>
      <c r="T279" s="35"/>
      <c r="U279" s="35"/>
      <c r="V279" s="35"/>
      <c r="W279" s="35"/>
      <c r="X279" s="35"/>
      <c r="Y279" s="35"/>
    </row>
    <row r="280" spans="1:25" x14ac:dyDescent="0.2">
      <c r="A280" s="28"/>
      <c r="B280" s="28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95"/>
      <c r="O280" s="95"/>
      <c r="P280" s="104"/>
      <c r="Q280" s="35"/>
      <c r="R280" s="35"/>
      <c r="S280" s="35"/>
      <c r="T280" s="35"/>
      <c r="U280" s="35"/>
      <c r="V280" s="35"/>
      <c r="W280" s="35"/>
      <c r="X280" s="35"/>
      <c r="Y280" s="35"/>
    </row>
    <row r="281" spans="1:25" x14ac:dyDescent="0.2">
      <c r="A281" s="28"/>
      <c r="B281" s="28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95"/>
      <c r="O281" s="95"/>
      <c r="P281" s="104"/>
      <c r="Q281" s="35"/>
      <c r="R281" s="35"/>
      <c r="S281" s="35"/>
      <c r="T281" s="35"/>
      <c r="U281" s="35"/>
      <c r="V281" s="35"/>
      <c r="W281" s="35"/>
      <c r="X281" s="35"/>
      <c r="Y281" s="35"/>
    </row>
    <row r="282" spans="1:25" x14ac:dyDescent="0.2">
      <c r="A282" s="28"/>
      <c r="B282" s="28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95"/>
      <c r="O282" s="95"/>
      <c r="P282" s="104"/>
      <c r="Q282" s="35"/>
      <c r="R282" s="35"/>
      <c r="S282" s="35"/>
      <c r="T282" s="35"/>
      <c r="U282" s="35"/>
      <c r="V282" s="35"/>
      <c r="W282" s="35"/>
      <c r="X282" s="35"/>
      <c r="Y282" s="35"/>
    </row>
    <row r="283" spans="1:25" x14ac:dyDescent="0.2">
      <c r="A283" s="28"/>
      <c r="B283" s="28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95"/>
      <c r="O283" s="95"/>
      <c r="P283" s="104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x14ac:dyDescent="0.2">
      <c r="A284" s="28"/>
      <c r="B284" s="28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95"/>
      <c r="O284" s="95"/>
      <c r="P284" s="104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x14ac:dyDescent="0.2">
      <c r="A285" s="28"/>
      <c r="B285" s="28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95"/>
      <c r="O285" s="95"/>
      <c r="P285" s="104"/>
      <c r="Q285" s="35"/>
      <c r="R285" s="35"/>
      <c r="S285" s="35"/>
      <c r="T285" s="35"/>
      <c r="U285" s="35"/>
      <c r="V285" s="35"/>
      <c r="W285" s="35"/>
      <c r="X285" s="35"/>
      <c r="Y285" s="35"/>
    </row>
    <row r="286" spans="1:25" x14ac:dyDescent="0.2">
      <c r="A286" s="28"/>
      <c r="B286" s="28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95"/>
      <c r="O286" s="95"/>
      <c r="P286" s="104"/>
      <c r="Q286" s="35"/>
      <c r="R286" s="35"/>
      <c r="S286" s="35"/>
      <c r="T286" s="35"/>
      <c r="U286" s="35"/>
      <c r="V286" s="35"/>
      <c r="W286" s="35"/>
      <c r="X286" s="35"/>
      <c r="Y286" s="35"/>
    </row>
    <row r="287" spans="1:25" x14ac:dyDescent="0.2">
      <c r="A287" s="28"/>
      <c r="B287" s="28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95"/>
      <c r="O287" s="95"/>
      <c r="P287" s="104"/>
      <c r="Q287" s="35"/>
      <c r="R287" s="35"/>
      <c r="S287" s="35"/>
      <c r="T287" s="35"/>
      <c r="U287" s="35"/>
      <c r="V287" s="35"/>
      <c r="W287" s="35"/>
      <c r="X287" s="35"/>
      <c r="Y287" s="35"/>
    </row>
    <row r="288" spans="1:25" x14ac:dyDescent="0.2">
      <c r="A288" s="28"/>
      <c r="B288" s="28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95"/>
      <c r="O288" s="95"/>
      <c r="P288" s="104"/>
      <c r="Q288" s="35"/>
      <c r="R288" s="35"/>
      <c r="S288" s="35"/>
      <c r="T288" s="35"/>
      <c r="U288" s="35"/>
      <c r="V288" s="35"/>
      <c r="W288" s="35"/>
      <c r="X288" s="35"/>
      <c r="Y288" s="35"/>
    </row>
    <row r="289" spans="1:25" x14ac:dyDescent="0.2">
      <c r="A289" s="28"/>
      <c r="B289" s="28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95"/>
      <c r="O289" s="95"/>
      <c r="P289" s="104"/>
      <c r="Q289" s="35"/>
      <c r="R289" s="35"/>
      <c r="S289" s="35"/>
      <c r="T289" s="35"/>
      <c r="U289" s="35"/>
      <c r="V289" s="35"/>
      <c r="W289" s="35"/>
      <c r="X289" s="35"/>
      <c r="Y289" s="35"/>
    </row>
    <row r="290" spans="1:25" x14ac:dyDescent="0.2">
      <c r="A290" s="28"/>
      <c r="B290" s="28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95"/>
      <c r="O290" s="95"/>
      <c r="P290" s="104"/>
      <c r="Q290" s="35"/>
      <c r="R290" s="35"/>
      <c r="S290" s="35"/>
      <c r="T290" s="35"/>
      <c r="U290" s="35"/>
      <c r="V290" s="35"/>
      <c r="W290" s="35"/>
      <c r="X290" s="35"/>
      <c r="Y290" s="35"/>
    </row>
    <row r="291" spans="1:25" x14ac:dyDescent="0.2">
      <c r="A291" s="28"/>
      <c r="B291" s="28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95"/>
      <c r="O291" s="95"/>
      <c r="P291" s="104"/>
      <c r="Q291" s="35"/>
      <c r="R291" s="35"/>
      <c r="S291" s="35"/>
      <c r="T291" s="35"/>
      <c r="U291" s="35"/>
      <c r="V291" s="35"/>
      <c r="W291" s="35"/>
      <c r="X291" s="35"/>
      <c r="Y291" s="35"/>
    </row>
    <row r="292" spans="1:25" x14ac:dyDescent="0.2">
      <c r="A292" s="28"/>
      <c r="B292" s="28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95"/>
      <c r="O292" s="95"/>
      <c r="P292" s="104"/>
      <c r="Q292" s="35"/>
      <c r="R292" s="35"/>
      <c r="S292" s="35"/>
      <c r="T292" s="35"/>
      <c r="U292" s="35"/>
      <c r="V292" s="35"/>
      <c r="W292" s="35"/>
      <c r="X292" s="35"/>
      <c r="Y292" s="35"/>
    </row>
    <row r="293" spans="1:25" x14ac:dyDescent="0.2">
      <c r="A293" s="28"/>
      <c r="B293" s="28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95"/>
      <c r="O293" s="95"/>
      <c r="P293" s="104"/>
      <c r="Q293" s="35"/>
      <c r="R293" s="35"/>
      <c r="S293" s="35"/>
      <c r="T293" s="35"/>
      <c r="U293" s="35"/>
      <c r="V293" s="35"/>
      <c r="W293" s="35"/>
      <c r="X293" s="35"/>
      <c r="Y293" s="35"/>
    </row>
    <row r="294" spans="1:25" x14ac:dyDescent="0.2">
      <c r="A294" s="28"/>
      <c r="B294" s="28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95"/>
      <c r="O294" s="95"/>
      <c r="P294" s="104"/>
      <c r="Q294" s="35"/>
      <c r="R294" s="35"/>
      <c r="S294" s="35"/>
      <c r="T294" s="35"/>
      <c r="U294" s="35"/>
      <c r="V294" s="35"/>
      <c r="W294" s="35"/>
      <c r="X294" s="35"/>
      <c r="Y294" s="35"/>
    </row>
    <row r="295" spans="1:25" x14ac:dyDescent="0.2">
      <c r="A295" s="28"/>
      <c r="B295" s="28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95"/>
      <c r="O295" s="95"/>
      <c r="P295" s="104"/>
      <c r="Q295" s="35"/>
      <c r="R295" s="35"/>
      <c r="S295" s="35"/>
      <c r="T295" s="35"/>
      <c r="U295" s="35"/>
      <c r="V295" s="35"/>
      <c r="W295" s="35"/>
      <c r="X295" s="35"/>
      <c r="Y295" s="35"/>
    </row>
    <row r="296" spans="1:25" x14ac:dyDescent="0.2">
      <c r="A296" s="28"/>
      <c r="B296" s="28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95"/>
      <c r="O296" s="95"/>
      <c r="P296" s="104"/>
      <c r="Q296" s="35"/>
      <c r="R296" s="35"/>
      <c r="S296" s="35"/>
      <c r="T296" s="35"/>
      <c r="U296" s="35"/>
      <c r="V296" s="35"/>
      <c r="W296" s="35"/>
      <c r="X296" s="35"/>
      <c r="Y296" s="35"/>
    </row>
    <row r="297" spans="1:25" x14ac:dyDescent="0.2">
      <c r="A297" s="28"/>
      <c r="B297" s="28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95"/>
      <c r="O297" s="95"/>
      <c r="P297" s="104"/>
      <c r="Q297" s="35"/>
      <c r="R297" s="35"/>
      <c r="S297" s="35"/>
      <c r="T297" s="35"/>
      <c r="U297" s="35"/>
      <c r="V297" s="35"/>
      <c r="W297" s="35"/>
      <c r="X297" s="35"/>
      <c r="Y297" s="35"/>
    </row>
    <row r="298" spans="1:25" x14ac:dyDescent="0.2">
      <c r="A298" s="28"/>
      <c r="B298" s="28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95"/>
      <c r="O298" s="95"/>
      <c r="P298" s="104"/>
      <c r="Q298" s="35"/>
      <c r="R298" s="35"/>
      <c r="S298" s="35"/>
      <c r="T298" s="35"/>
      <c r="U298" s="35"/>
      <c r="V298" s="35"/>
      <c r="W298" s="35"/>
      <c r="X298" s="35"/>
      <c r="Y298" s="35"/>
    </row>
    <row r="299" spans="1:25" x14ac:dyDescent="0.2">
      <c r="A299" s="28"/>
      <c r="B299" s="28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95"/>
      <c r="O299" s="95"/>
      <c r="P299" s="104"/>
      <c r="Q299" s="35"/>
      <c r="R299" s="35"/>
      <c r="S299" s="35"/>
      <c r="T299" s="35"/>
      <c r="U299" s="35"/>
      <c r="V299" s="35"/>
      <c r="W299" s="35"/>
      <c r="X299" s="35"/>
      <c r="Y299" s="35"/>
    </row>
    <row r="300" spans="1:25" x14ac:dyDescent="0.2">
      <c r="A300" s="28"/>
      <c r="B300" s="28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95"/>
      <c r="O300" s="95"/>
      <c r="P300" s="104"/>
      <c r="Q300" s="35"/>
      <c r="R300" s="35"/>
      <c r="S300" s="35"/>
      <c r="T300" s="35"/>
      <c r="U300" s="35"/>
      <c r="V300" s="35"/>
      <c r="W300" s="35"/>
      <c r="X300" s="35"/>
      <c r="Y300" s="35"/>
    </row>
    <row r="301" spans="1:25" x14ac:dyDescent="0.2">
      <c r="A301" s="28"/>
      <c r="B301" s="28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95"/>
      <c r="O301" s="95"/>
      <c r="P301" s="104"/>
      <c r="Q301" s="35"/>
      <c r="R301" s="35"/>
      <c r="S301" s="35"/>
      <c r="T301" s="35"/>
      <c r="U301" s="35"/>
      <c r="V301" s="35"/>
      <c r="W301" s="35"/>
      <c r="X301" s="35"/>
      <c r="Y301" s="35"/>
    </row>
    <row r="302" spans="1:25" x14ac:dyDescent="0.2">
      <c r="A302" s="28"/>
      <c r="B302" s="28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95"/>
      <c r="O302" s="95"/>
      <c r="P302" s="104"/>
      <c r="Q302" s="35"/>
      <c r="R302" s="35"/>
      <c r="S302" s="35"/>
      <c r="T302" s="35"/>
      <c r="U302" s="35"/>
      <c r="V302" s="35"/>
      <c r="W302" s="35"/>
      <c r="X302" s="35"/>
      <c r="Y302" s="35"/>
    </row>
    <row r="303" spans="1:25" x14ac:dyDescent="0.2">
      <c r="A303" s="28"/>
      <c r="B303" s="28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95"/>
      <c r="O303" s="95"/>
      <c r="P303" s="104"/>
      <c r="Q303" s="35"/>
      <c r="R303" s="35"/>
      <c r="S303" s="35"/>
      <c r="T303" s="35"/>
      <c r="U303" s="35"/>
      <c r="V303" s="35"/>
      <c r="W303" s="35"/>
      <c r="X303" s="35"/>
      <c r="Y303" s="35"/>
    </row>
    <row r="304" spans="1:25" x14ac:dyDescent="0.2">
      <c r="A304" s="28"/>
      <c r="B304" s="28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95"/>
      <c r="O304" s="95"/>
      <c r="P304" s="104"/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25" x14ac:dyDescent="0.2">
      <c r="A305" s="28"/>
      <c r="B305" s="28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95"/>
      <c r="O305" s="95"/>
      <c r="P305" s="104"/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25" x14ac:dyDescent="0.2">
      <c r="A306" s="28"/>
      <c r="B306" s="28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95"/>
      <c r="O306" s="95"/>
      <c r="P306" s="104"/>
      <c r="Q306" s="35"/>
      <c r="R306" s="35"/>
      <c r="S306" s="35"/>
      <c r="T306" s="35"/>
      <c r="U306" s="35"/>
      <c r="V306" s="35"/>
      <c r="W306" s="35"/>
      <c r="X306" s="35"/>
      <c r="Y306" s="35"/>
    </row>
    <row r="307" spans="1:25" x14ac:dyDescent="0.2">
      <c r="A307" s="28"/>
      <c r="B307" s="28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95"/>
      <c r="O307" s="95"/>
      <c r="P307" s="104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x14ac:dyDescent="0.2">
      <c r="A308" s="28"/>
      <c r="B308" s="28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95"/>
      <c r="O308" s="95"/>
      <c r="P308" s="104"/>
      <c r="Q308" s="35"/>
      <c r="R308" s="35"/>
      <c r="S308" s="35"/>
      <c r="T308" s="35"/>
      <c r="U308" s="35"/>
      <c r="V308" s="35"/>
      <c r="W308" s="35"/>
      <c r="X308" s="35"/>
      <c r="Y308" s="35"/>
    </row>
    <row r="309" spans="1:25" x14ac:dyDescent="0.2">
      <c r="A309" s="28"/>
      <c r="B309" s="28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95"/>
      <c r="O309" s="95"/>
      <c r="P309" s="104"/>
      <c r="Q309" s="35"/>
      <c r="R309" s="35"/>
      <c r="S309" s="35"/>
      <c r="T309" s="35"/>
      <c r="U309" s="35"/>
      <c r="V309" s="35"/>
      <c r="W309" s="35"/>
      <c r="X309" s="35"/>
      <c r="Y309" s="35"/>
    </row>
    <row r="310" spans="1:25" x14ac:dyDescent="0.2">
      <c r="A310" s="28"/>
      <c r="B310" s="28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95"/>
      <c r="O310" s="95"/>
      <c r="P310" s="104"/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x14ac:dyDescent="0.2">
      <c r="A311" s="28"/>
      <c r="B311" s="28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95"/>
      <c r="O311" s="95"/>
      <c r="P311" s="104"/>
      <c r="Q311" s="35"/>
      <c r="R311" s="35"/>
      <c r="S311" s="35"/>
      <c r="T311" s="35"/>
      <c r="U311" s="35"/>
      <c r="V311" s="35"/>
      <c r="W311" s="35"/>
      <c r="X311" s="35"/>
      <c r="Y311" s="35"/>
    </row>
    <row r="312" spans="1:25" x14ac:dyDescent="0.2">
      <c r="A312" s="28"/>
      <c r="B312" s="28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95"/>
      <c r="O312" s="95"/>
      <c r="P312" s="104"/>
      <c r="Q312" s="35"/>
      <c r="R312" s="35"/>
      <c r="S312" s="35"/>
      <c r="T312" s="35"/>
      <c r="U312" s="35"/>
      <c r="V312" s="35"/>
      <c r="W312" s="35"/>
      <c r="X312" s="35"/>
      <c r="Y312" s="35"/>
    </row>
    <row r="313" spans="1:25" x14ac:dyDescent="0.2">
      <c r="A313" s="28"/>
      <c r="B313" s="28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95"/>
      <c r="O313" s="95"/>
      <c r="P313" s="104"/>
      <c r="Q313" s="35"/>
      <c r="R313" s="35"/>
      <c r="S313" s="35"/>
      <c r="T313" s="35"/>
      <c r="U313" s="35"/>
      <c r="V313" s="35"/>
      <c r="W313" s="35"/>
      <c r="X313" s="35"/>
      <c r="Y313" s="35"/>
    </row>
    <row r="314" spans="1:25" x14ac:dyDescent="0.2">
      <c r="A314" s="28"/>
      <c r="B314" s="28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95"/>
      <c r="O314" s="95"/>
      <c r="P314" s="104"/>
      <c r="Q314" s="35"/>
      <c r="R314" s="35"/>
      <c r="S314" s="35"/>
      <c r="T314" s="35"/>
      <c r="U314" s="35"/>
      <c r="V314" s="35"/>
      <c r="W314" s="35"/>
      <c r="X314" s="35"/>
      <c r="Y314" s="35"/>
    </row>
    <row r="315" spans="1:25" x14ac:dyDescent="0.2">
      <c r="A315" s="28"/>
      <c r="B315" s="28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95"/>
      <c r="O315" s="95"/>
      <c r="P315" s="104"/>
      <c r="Q315" s="35"/>
      <c r="R315" s="35"/>
      <c r="S315" s="35"/>
      <c r="T315" s="35"/>
      <c r="U315" s="35"/>
      <c r="V315" s="35"/>
      <c r="W315" s="35"/>
      <c r="X315" s="35"/>
      <c r="Y315" s="35"/>
    </row>
    <row r="316" spans="1:25" x14ac:dyDescent="0.2">
      <c r="A316" s="28"/>
      <c r="B316" s="28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95"/>
      <c r="O316" s="95"/>
      <c r="P316" s="104"/>
      <c r="Q316" s="35"/>
      <c r="R316" s="35"/>
      <c r="S316" s="35"/>
      <c r="T316" s="35"/>
      <c r="U316" s="35"/>
      <c r="V316" s="35"/>
      <c r="W316" s="35"/>
      <c r="X316" s="35"/>
      <c r="Y316" s="35"/>
    </row>
    <row r="317" spans="1:25" x14ac:dyDescent="0.2">
      <c r="A317" s="28"/>
      <c r="B317" s="28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95"/>
      <c r="O317" s="95"/>
      <c r="P317" s="104"/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x14ac:dyDescent="0.2">
      <c r="A318" s="28"/>
      <c r="B318" s="28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95"/>
      <c r="O318" s="95"/>
      <c r="P318" s="104"/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x14ac:dyDescent="0.2">
      <c r="A319" s="28"/>
      <c r="B319" s="28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95"/>
      <c r="O319" s="95"/>
      <c r="P319" s="104"/>
      <c r="Q319" s="35"/>
      <c r="R319" s="35"/>
      <c r="S319" s="35"/>
      <c r="T319" s="35"/>
      <c r="U319" s="35"/>
      <c r="V319" s="35"/>
      <c r="W319" s="35"/>
      <c r="X319" s="35"/>
      <c r="Y319" s="35"/>
    </row>
    <row r="320" spans="1:25" x14ac:dyDescent="0.2">
      <c r="A320" s="28"/>
      <c r="B320" s="28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95"/>
      <c r="O320" s="95"/>
      <c r="P320" s="104"/>
      <c r="Q320" s="35"/>
      <c r="R320" s="35"/>
      <c r="S320" s="35"/>
      <c r="T320" s="35"/>
      <c r="U320" s="35"/>
      <c r="V320" s="35"/>
      <c r="W320" s="35"/>
      <c r="X320" s="35"/>
      <c r="Y320" s="35"/>
    </row>
    <row r="321" spans="1:25" x14ac:dyDescent="0.2">
      <c r="A321" s="28"/>
      <c r="B321" s="28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95"/>
      <c r="O321" s="95"/>
      <c r="P321" s="104"/>
      <c r="Q321" s="35"/>
      <c r="R321" s="35"/>
      <c r="S321" s="35"/>
      <c r="T321" s="35"/>
      <c r="U321" s="35"/>
      <c r="V321" s="35"/>
      <c r="W321" s="35"/>
      <c r="X321" s="35"/>
      <c r="Y321" s="35"/>
    </row>
    <row r="322" spans="1:25" x14ac:dyDescent="0.2">
      <c r="A322" s="28"/>
      <c r="B322" s="28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95"/>
      <c r="O322" s="95"/>
      <c r="P322" s="104"/>
      <c r="Q322" s="35"/>
      <c r="R322" s="35"/>
      <c r="S322" s="35"/>
      <c r="T322" s="35"/>
      <c r="U322" s="35"/>
      <c r="V322" s="35"/>
      <c r="W322" s="35"/>
      <c r="X322" s="35"/>
      <c r="Y322" s="35"/>
    </row>
    <row r="323" spans="1:25" x14ac:dyDescent="0.2">
      <c r="A323" s="28"/>
      <c r="B323" s="28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95"/>
      <c r="O323" s="95"/>
      <c r="P323" s="104"/>
      <c r="Q323" s="35"/>
      <c r="R323" s="35"/>
      <c r="S323" s="35"/>
      <c r="T323" s="35"/>
      <c r="U323" s="35"/>
      <c r="V323" s="35"/>
      <c r="W323" s="35"/>
      <c r="X323" s="35"/>
      <c r="Y323" s="35"/>
    </row>
    <row r="324" spans="1:25" x14ac:dyDescent="0.2">
      <c r="A324" s="28"/>
      <c r="B324" s="28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95"/>
      <c r="O324" s="95"/>
      <c r="P324" s="104"/>
      <c r="Q324" s="35"/>
      <c r="R324" s="35"/>
      <c r="S324" s="35"/>
      <c r="T324" s="35"/>
      <c r="U324" s="35"/>
      <c r="V324" s="35"/>
      <c r="W324" s="35"/>
      <c r="X324" s="35"/>
      <c r="Y324" s="35"/>
    </row>
    <row r="325" spans="1:25" x14ac:dyDescent="0.2">
      <c r="A325" s="28"/>
      <c r="B325" s="28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95"/>
      <c r="O325" s="95"/>
      <c r="P325" s="104"/>
      <c r="Q325" s="35"/>
      <c r="R325" s="35"/>
      <c r="S325" s="35"/>
      <c r="T325" s="35"/>
      <c r="U325" s="35"/>
      <c r="V325" s="35"/>
      <c r="W325" s="35"/>
      <c r="X325" s="35"/>
      <c r="Y325" s="35"/>
    </row>
    <row r="326" spans="1:25" x14ac:dyDescent="0.2">
      <c r="A326" s="28"/>
      <c r="B326" s="28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95"/>
      <c r="O326" s="95"/>
      <c r="P326" s="104"/>
      <c r="Q326" s="35"/>
      <c r="R326" s="35"/>
      <c r="S326" s="35"/>
      <c r="T326" s="35"/>
      <c r="U326" s="35"/>
      <c r="V326" s="35"/>
      <c r="W326" s="35"/>
      <c r="X326" s="35"/>
      <c r="Y326" s="35"/>
    </row>
    <row r="327" spans="1:25" x14ac:dyDescent="0.2">
      <c r="A327" s="28"/>
      <c r="B327" s="28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95"/>
      <c r="O327" s="95"/>
      <c r="P327" s="104"/>
      <c r="Q327" s="35"/>
      <c r="R327" s="35"/>
      <c r="S327" s="35"/>
      <c r="T327" s="35"/>
      <c r="U327" s="35"/>
      <c r="V327" s="35"/>
      <c r="W327" s="35"/>
      <c r="X327" s="35"/>
      <c r="Y327" s="35"/>
    </row>
    <row r="328" spans="1:25" x14ac:dyDescent="0.2">
      <c r="A328" s="28"/>
      <c r="B328" s="28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95"/>
      <c r="O328" s="95"/>
      <c r="P328" s="104"/>
      <c r="Q328" s="35"/>
      <c r="R328" s="35"/>
      <c r="S328" s="35"/>
      <c r="T328" s="35"/>
      <c r="U328" s="35"/>
      <c r="V328" s="35"/>
      <c r="W328" s="35"/>
      <c r="X328" s="35"/>
      <c r="Y328" s="35"/>
    </row>
    <row r="329" spans="1:25" x14ac:dyDescent="0.2">
      <c r="A329" s="28"/>
      <c r="B329" s="28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95"/>
      <c r="O329" s="95"/>
      <c r="P329" s="104"/>
      <c r="Q329" s="35"/>
      <c r="R329" s="35"/>
      <c r="S329" s="35"/>
      <c r="T329" s="35"/>
      <c r="U329" s="35"/>
      <c r="V329" s="35"/>
      <c r="W329" s="35"/>
      <c r="X329" s="35"/>
      <c r="Y329" s="35"/>
    </row>
    <row r="330" spans="1:25" x14ac:dyDescent="0.2">
      <c r="A330" s="28"/>
      <c r="B330" s="28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95"/>
      <c r="O330" s="95"/>
      <c r="P330" s="104"/>
      <c r="Q330" s="35"/>
      <c r="R330" s="35"/>
      <c r="S330" s="35"/>
      <c r="T330" s="35"/>
      <c r="U330" s="35"/>
      <c r="V330" s="35"/>
      <c r="W330" s="35"/>
      <c r="X330" s="35"/>
      <c r="Y330" s="35"/>
    </row>
    <row r="331" spans="1:25" x14ac:dyDescent="0.2">
      <c r="A331" s="28"/>
      <c r="B331" s="28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95"/>
      <c r="O331" s="95"/>
      <c r="P331" s="104"/>
      <c r="Q331" s="35"/>
      <c r="R331" s="35"/>
      <c r="S331" s="35"/>
      <c r="T331" s="35"/>
      <c r="U331" s="35"/>
      <c r="V331" s="35"/>
      <c r="W331" s="35"/>
      <c r="X331" s="35"/>
      <c r="Y331" s="35"/>
    </row>
    <row r="332" spans="1:25" x14ac:dyDescent="0.2">
      <c r="A332" s="28"/>
      <c r="B332" s="28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95"/>
      <c r="O332" s="95"/>
      <c r="P332" s="104"/>
      <c r="Q332" s="35"/>
      <c r="R332" s="35"/>
      <c r="S332" s="35"/>
      <c r="T332" s="35"/>
      <c r="U332" s="35"/>
      <c r="V332" s="35"/>
      <c r="W332" s="35"/>
      <c r="X332" s="35"/>
      <c r="Y332" s="35"/>
    </row>
    <row r="333" spans="1:25" x14ac:dyDescent="0.2">
      <c r="A333" s="28"/>
      <c r="B333" s="28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95"/>
      <c r="O333" s="95"/>
      <c r="P333" s="104"/>
      <c r="Q333" s="35"/>
      <c r="R333" s="35"/>
      <c r="S333" s="35"/>
      <c r="T333" s="35"/>
      <c r="U333" s="35"/>
      <c r="V333" s="35"/>
      <c r="W333" s="35"/>
      <c r="X333" s="35"/>
      <c r="Y333" s="35"/>
    </row>
    <row r="334" spans="1:25" x14ac:dyDescent="0.2">
      <c r="A334" s="28"/>
      <c r="B334" s="28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95"/>
      <c r="O334" s="95"/>
      <c r="P334" s="104"/>
      <c r="Q334" s="35"/>
      <c r="R334" s="35"/>
      <c r="S334" s="35"/>
      <c r="T334" s="35"/>
      <c r="U334" s="35"/>
      <c r="V334" s="35"/>
      <c r="W334" s="35"/>
      <c r="X334" s="35"/>
      <c r="Y334" s="35"/>
    </row>
    <row r="335" spans="1:25" x14ac:dyDescent="0.2">
      <c r="A335" s="28"/>
      <c r="B335" s="28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95"/>
      <c r="O335" s="95"/>
      <c r="P335" s="104"/>
      <c r="Q335" s="35"/>
      <c r="R335" s="35"/>
      <c r="S335" s="35"/>
      <c r="T335" s="35"/>
      <c r="U335" s="35"/>
      <c r="V335" s="35"/>
      <c r="W335" s="35"/>
      <c r="X335" s="35"/>
      <c r="Y335" s="35"/>
    </row>
    <row r="336" spans="1:25" x14ac:dyDescent="0.2">
      <c r="A336" s="28"/>
      <c r="B336" s="28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95"/>
      <c r="O336" s="95"/>
      <c r="P336" s="104"/>
      <c r="Q336" s="35"/>
      <c r="R336" s="35"/>
      <c r="S336" s="35"/>
      <c r="T336" s="35"/>
      <c r="U336" s="35"/>
      <c r="V336" s="35"/>
      <c r="W336" s="35"/>
      <c r="X336" s="35"/>
      <c r="Y336" s="35"/>
    </row>
    <row r="337" spans="1:25" x14ac:dyDescent="0.2">
      <c r="A337" s="28"/>
      <c r="B337" s="28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95"/>
      <c r="O337" s="95"/>
      <c r="P337" s="104"/>
      <c r="Q337" s="35"/>
      <c r="R337" s="35"/>
      <c r="S337" s="35"/>
      <c r="T337" s="35"/>
      <c r="U337" s="35"/>
      <c r="V337" s="35"/>
      <c r="W337" s="35"/>
      <c r="X337" s="35"/>
      <c r="Y337" s="35"/>
    </row>
    <row r="338" spans="1:25" x14ac:dyDescent="0.2">
      <c r="A338" s="28"/>
      <c r="B338" s="28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95"/>
      <c r="O338" s="95"/>
      <c r="P338" s="104"/>
      <c r="Q338" s="35"/>
      <c r="R338" s="35"/>
      <c r="S338" s="35"/>
      <c r="T338" s="35"/>
      <c r="U338" s="35"/>
      <c r="V338" s="35"/>
      <c r="W338" s="35"/>
      <c r="X338" s="35"/>
      <c r="Y338" s="35"/>
    </row>
    <row r="339" spans="1:25" x14ac:dyDescent="0.2">
      <c r="A339" s="28"/>
      <c r="B339" s="28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95"/>
      <c r="O339" s="95"/>
      <c r="P339" s="104"/>
      <c r="Q339" s="35"/>
      <c r="R339" s="35"/>
      <c r="S339" s="35"/>
      <c r="T339" s="35"/>
      <c r="U339" s="35"/>
      <c r="V339" s="35"/>
      <c r="W339" s="35"/>
      <c r="X339" s="35"/>
      <c r="Y339" s="35"/>
    </row>
    <row r="340" spans="1:25" x14ac:dyDescent="0.2">
      <c r="A340" s="28"/>
      <c r="B340" s="28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95"/>
      <c r="O340" s="95"/>
      <c r="P340" s="104"/>
      <c r="Q340" s="35"/>
      <c r="R340" s="35"/>
      <c r="S340" s="35"/>
      <c r="T340" s="35"/>
      <c r="U340" s="35"/>
      <c r="V340" s="35"/>
      <c r="W340" s="35"/>
      <c r="X340" s="35"/>
      <c r="Y340" s="35"/>
    </row>
    <row r="341" spans="1:25" x14ac:dyDescent="0.2">
      <c r="A341" s="28"/>
      <c r="B341" s="28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95"/>
      <c r="O341" s="95"/>
      <c r="P341" s="104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x14ac:dyDescent="0.2">
      <c r="A342" s="28"/>
      <c r="B342" s="28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95"/>
      <c r="O342" s="95"/>
      <c r="P342" s="104"/>
      <c r="Q342" s="35"/>
      <c r="R342" s="35"/>
      <c r="S342" s="35"/>
      <c r="T342" s="35"/>
      <c r="U342" s="35"/>
      <c r="V342" s="35"/>
      <c r="W342" s="35"/>
      <c r="X342" s="35"/>
      <c r="Y342" s="35"/>
    </row>
    <row r="343" spans="1:25" x14ac:dyDescent="0.2">
      <c r="A343" s="28"/>
      <c r="B343" s="28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95"/>
      <c r="O343" s="95"/>
      <c r="P343" s="104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x14ac:dyDescent="0.2">
      <c r="A344" s="28"/>
      <c r="B344" s="28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95"/>
      <c r="O344" s="95"/>
      <c r="P344" s="104"/>
      <c r="Q344" s="35"/>
      <c r="R344" s="35"/>
      <c r="S344" s="35"/>
      <c r="T344" s="35"/>
      <c r="U344" s="35"/>
      <c r="V344" s="35"/>
      <c r="W344" s="35"/>
      <c r="X344" s="35"/>
      <c r="Y344" s="35"/>
    </row>
    <row r="345" spans="1:25" x14ac:dyDescent="0.2">
      <c r="A345" s="28"/>
      <c r="B345" s="28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95"/>
      <c r="O345" s="95"/>
      <c r="P345" s="104"/>
      <c r="Q345" s="35"/>
      <c r="R345" s="35"/>
      <c r="S345" s="35"/>
      <c r="T345" s="35"/>
      <c r="U345" s="35"/>
      <c r="V345" s="35"/>
      <c r="W345" s="35"/>
      <c r="X345" s="35"/>
      <c r="Y345" s="35"/>
    </row>
    <row r="346" spans="1:25" x14ac:dyDescent="0.2">
      <c r="A346" s="28"/>
      <c r="B346" s="28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95"/>
      <c r="O346" s="95"/>
      <c r="P346" s="104"/>
      <c r="Q346" s="35"/>
      <c r="R346" s="35"/>
      <c r="S346" s="35"/>
      <c r="T346" s="35"/>
      <c r="U346" s="35"/>
      <c r="V346" s="35"/>
      <c r="W346" s="35"/>
      <c r="X346" s="35"/>
      <c r="Y346" s="35"/>
    </row>
    <row r="347" spans="1:25" x14ac:dyDescent="0.2">
      <c r="A347" s="28"/>
      <c r="B347" s="28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95"/>
      <c r="O347" s="95"/>
      <c r="P347" s="104"/>
      <c r="Q347" s="35"/>
      <c r="R347" s="35"/>
      <c r="S347" s="35"/>
      <c r="T347" s="35"/>
      <c r="U347" s="35"/>
      <c r="V347" s="35"/>
      <c r="W347" s="35"/>
      <c r="X347" s="35"/>
      <c r="Y347" s="35"/>
    </row>
    <row r="348" spans="1:25" x14ac:dyDescent="0.2">
      <c r="A348" s="28"/>
      <c r="B348" s="28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95"/>
      <c r="O348" s="95"/>
      <c r="P348" s="104"/>
      <c r="Q348" s="35"/>
      <c r="R348" s="35"/>
      <c r="S348" s="35"/>
      <c r="T348" s="35"/>
      <c r="U348" s="35"/>
      <c r="V348" s="35"/>
      <c r="W348" s="35"/>
      <c r="X348" s="35"/>
      <c r="Y348" s="35"/>
    </row>
    <row r="349" spans="1:25" x14ac:dyDescent="0.2">
      <c r="A349" s="28"/>
      <c r="B349" s="28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95"/>
      <c r="O349" s="95"/>
      <c r="P349" s="104"/>
      <c r="Q349" s="35"/>
      <c r="R349" s="35"/>
      <c r="S349" s="35"/>
      <c r="T349" s="35"/>
      <c r="U349" s="35"/>
      <c r="V349" s="35"/>
      <c r="W349" s="35"/>
      <c r="X349" s="35"/>
      <c r="Y349" s="35"/>
    </row>
    <row r="350" spans="1:25" x14ac:dyDescent="0.2">
      <c r="A350" s="28"/>
      <c r="B350" s="28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95"/>
      <c r="O350" s="95"/>
      <c r="P350" s="104"/>
      <c r="Q350" s="35"/>
      <c r="R350" s="35"/>
      <c r="S350" s="35"/>
      <c r="T350" s="35"/>
      <c r="U350" s="35"/>
      <c r="V350" s="35"/>
      <c r="W350" s="35"/>
      <c r="X350" s="35"/>
      <c r="Y350" s="35"/>
    </row>
    <row r="351" spans="1:25" x14ac:dyDescent="0.2">
      <c r="A351" s="28"/>
      <c r="B351" s="28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95"/>
      <c r="O351" s="95"/>
      <c r="P351" s="104"/>
      <c r="Q351" s="35"/>
      <c r="R351" s="35"/>
      <c r="S351" s="35"/>
      <c r="T351" s="35"/>
      <c r="U351" s="35"/>
      <c r="V351" s="35"/>
      <c r="W351" s="35"/>
      <c r="X351" s="35"/>
      <c r="Y351" s="35"/>
    </row>
    <row r="352" spans="1:25" x14ac:dyDescent="0.2">
      <c r="A352" s="28"/>
      <c r="B352" s="28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95"/>
      <c r="O352" s="95"/>
      <c r="P352" s="104"/>
      <c r="Q352" s="35"/>
      <c r="R352" s="35"/>
      <c r="S352" s="35"/>
      <c r="T352" s="35"/>
      <c r="U352" s="35"/>
      <c r="V352" s="35"/>
      <c r="W352" s="35"/>
      <c r="X352" s="35"/>
      <c r="Y352" s="35"/>
    </row>
    <row r="353" spans="1:25" x14ac:dyDescent="0.2">
      <c r="A353" s="28"/>
      <c r="B353" s="28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95"/>
      <c r="O353" s="95"/>
      <c r="P353" s="104"/>
      <c r="Q353" s="35"/>
      <c r="R353" s="35"/>
      <c r="S353" s="35"/>
      <c r="T353" s="35"/>
      <c r="U353" s="35"/>
      <c r="V353" s="35"/>
      <c r="W353" s="35"/>
      <c r="X353" s="35"/>
      <c r="Y353" s="35"/>
    </row>
    <row r="354" spans="1:25" x14ac:dyDescent="0.2">
      <c r="A354" s="28"/>
      <c r="B354" s="28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95"/>
      <c r="O354" s="95"/>
      <c r="P354" s="104"/>
      <c r="Q354" s="35"/>
      <c r="R354" s="35"/>
      <c r="S354" s="35"/>
      <c r="T354" s="35"/>
      <c r="U354" s="35"/>
      <c r="V354" s="35"/>
      <c r="W354" s="35"/>
      <c r="X354" s="35"/>
      <c r="Y354" s="35"/>
    </row>
    <row r="355" spans="1:25" x14ac:dyDescent="0.2">
      <c r="A355" s="28"/>
      <c r="B355" s="28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95"/>
      <c r="O355" s="95"/>
      <c r="P355" s="104"/>
      <c r="Q355" s="35"/>
      <c r="R355" s="35"/>
      <c r="S355" s="35"/>
      <c r="T355" s="35"/>
      <c r="U355" s="35"/>
      <c r="V355" s="35"/>
      <c r="W355" s="35"/>
      <c r="X355" s="35"/>
      <c r="Y355" s="35"/>
    </row>
    <row r="356" spans="1:25" x14ac:dyDescent="0.2">
      <c r="A356" s="28"/>
      <c r="B356" s="28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95"/>
      <c r="O356" s="95"/>
      <c r="P356" s="104"/>
      <c r="Q356" s="35"/>
      <c r="R356" s="35"/>
      <c r="S356" s="35"/>
      <c r="T356" s="35"/>
      <c r="U356" s="35"/>
      <c r="V356" s="35"/>
      <c r="W356" s="35"/>
      <c r="X356" s="35"/>
      <c r="Y356" s="35"/>
    </row>
    <row r="357" spans="1:25" x14ac:dyDescent="0.2">
      <c r="A357" s="28"/>
      <c r="B357" s="28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95"/>
      <c r="O357" s="95"/>
      <c r="P357" s="104"/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x14ac:dyDescent="0.2">
      <c r="A358" s="28"/>
      <c r="B358" s="28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95"/>
      <c r="O358" s="95"/>
      <c r="P358" s="104"/>
      <c r="Q358" s="35"/>
      <c r="R358" s="35"/>
      <c r="S358" s="35"/>
      <c r="T358" s="35"/>
      <c r="U358" s="35"/>
      <c r="V358" s="35"/>
      <c r="W358" s="35"/>
      <c r="X358" s="35"/>
      <c r="Y358" s="35"/>
    </row>
    <row r="359" spans="1:25" x14ac:dyDescent="0.2">
      <c r="A359" s="28"/>
      <c r="B359" s="28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95"/>
      <c r="O359" s="95"/>
      <c r="P359" s="104"/>
      <c r="Q359" s="35"/>
      <c r="R359" s="35"/>
      <c r="S359" s="35"/>
      <c r="T359" s="35"/>
      <c r="U359" s="35"/>
      <c r="V359" s="35"/>
      <c r="W359" s="35"/>
      <c r="X359" s="35"/>
      <c r="Y359" s="35"/>
    </row>
    <row r="360" spans="1:25" x14ac:dyDescent="0.2">
      <c r="A360" s="28"/>
      <c r="B360" s="28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95"/>
      <c r="O360" s="95"/>
      <c r="P360" s="104"/>
      <c r="Q360" s="35"/>
      <c r="R360" s="35"/>
      <c r="S360" s="35"/>
      <c r="T360" s="35"/>
      <c r="U360" s="35"/>
      <c r="V360" s="35"/>
      <c r="W360" s="35"/>
      <c r="X360" s="35"/>
      <c r="Y360" s="35"/>
    </row>
    <row r="361" spans="1:25" x14ac:dyDescent="0.2">
      <c r="A361" s="28"/>
      <c r="B361" s="28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95"/>
      <c r="O361" s="95"/>
      <c r="P361" s="104"/>
      <c r="Q361" s="35"/>
      <c r="R361" s="35"/>
      <c r="S361" s="35"/>
      <c r="T361" s="35"/>
      <c r="U361" s="35"/>
      <c r="V361" s="35"/>
      <c r="W361" s="35"/>
      <c r="X361" s="35"/>
      <c r="Y361" s="35"/>
    </row>
    <row r="362" spans="1:25" x14ac:dyDescent="0.2">
      <c r="A362" s="28"/>
      <c r="B362" s="28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95"/>
      <c r="O362" s="95"/>
      <c r="P362" s="104"/>
      <c r="Q362" s="35"/>
      <c r="R362" s="35"/>
      <c r="S362" s="35"/>
      <c r="T362" s="35"/>
      <c r="U362" s="35"/>
      <c r="V362" s="35"/>
      <c r="W362" s="35"/>
      <c r="X362" s="35"/>
      <c r="Y362" s="35"/>
    </row>
    <row r="363" spans="1:25" x14ac:dyDescent="0.2">
      <c r="A363" s="28"/>
      <c r="B363" s="28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95"/>
      <c r="O363" s="95"/>
      <c r="P363" s="104"/>
      <c r="Q363" s="35"/>
      <c r="R363" s="35"/>
      <c r="S363" s="35"/>
      <c r="T363" s="35"/>
      <c r="U363" s="35"/>
      <c r="V363" s="35"/>
      <c r="W363" s="35"/>
      <c r="X363" s="35"/>
      <c r="Y363" s="35"/>
    </row>
    <row r="364" spans="1:25" x14ac:dyDescent="0.2">
      <c r="A364" s="28"/>
      <c r="B364" s="28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95"/>
      <c r="O364" s="95"/>
      <c r="P364" s="104"/>
      <c r="Q364" s="35"/>
      <c r="R364" s="35"/>
      <c r="S364" s="35"/>
      <c r="T364" s="35"/>
      <c r="U364" s="35"/>
      <c r="V364" s="35"/>
      <c r="W364" s="35"/>
      <c r="X364" s="35"/>
      <c r="Y364" s="35"/>
    </row>
    <row r="365" spans="1:25" x14ac:dyDescent="0.2">
      <c r="A365" s="28"/>
      <c r="B365" s="28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95"/>
      <c r="O365" s="95"/>
      <c r="P365" s="104"/>
      <c r="Q365" s="35"/>
      <c r="R365" s="35"/>
      <c r="S365" s="35"/>
      <c r="T365" s="35"/>
      <c r="U365" s="35"/>
      <c r="V365" s="35"/>
      <c r="W365" s="35"/>
      <c r="X365" s="35"/>
      <c r="Y365" s="35"/>
    </row>
    <row r="366" spans="1:25" x14ac:dyDescent="0.2">
      <c r="A366" s="28"/>
      <c r="B366" s="28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95"/>
      <c r="O366" s="95"/>
      <c r="P366" s="104"/>
      <c r="Q366" s="35"/>
      <c r="R366" s="35"/>
      <c r="S366" s="35"/>
      <c r="T366" s="35"/>
      <c r="U366" s="35"/>
      <c r="V366" s="35"/>
      <c r="W366" s="35"/>
      <c r="X366" s="35"/>
      <c r="Y366" s="35"/>
    </row>
    <row r="367" spans="1:25" x14ac:dyDescent="0.2">
      <c r="A367" s="28"/>
      <c r="B367" s="28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95"/>
      <c r="O367" s="95"/>
      <c r="P367" s="104"/>
      <c r="Q367" s="35"/>
      <c r="R367" s="35"/>
      <c r="S367" s="35"/>
      <c r="T367" s="35"/>
      <c r="U367" s="35"/>
      <c r="V367" s="35"/>
      <c r="W367" s="35"/>
      <c r="X367" s="35"/>
      <c r="Y367" s="35"/>
    </row>
    <row r="368" spans="1:25" x14ac:dyDescent="0.2">
      <c r="A368" s="28"/>
      <c r="B368" s="28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95"/>
      <c r="O368" s="95"/>
      <c r="P368" s="104"/>
      <c r="Q368" s="35"/>
      <c r="R368" s="35"/>
      <c r="S368" s="35"/>
      <c r="T368" s="35"/>
      <c r="U368" s="35"/>
      <c r="V368" s="35"/>
      <c r="W368" s="35"/>
      <c r="X368" s="35"/>
      <c r="Y368" s="35"/>
    </row>
    <row r="369" spans="1:25" x14ac:dyDescent="0.2">
      <c r="A369" s="28"/>
      <c r="B369" s="28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95"/>
      <c r="O369" s="95"/>
      <c r="P369" s="104"/>
      <c r="Q369" s="35"/>
      <c r="R369" s="35"/>
      <c r="S369" s="35"/>
      <c r="T369" s="35"/>
      <c r="U369" s="35"/>
      <c r="V369" s="35"/>
      <c r="W369" s="35"/>
      <c r="X369" s="35"/>
      <c r="Y369" s="35"/>
    </row>
    <row r="370" spans="1:25" x14ac:dyDescent="0.2">
      <c r="A370" s="28"/>
      <c r="B370" s="28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95"/>
      <c r="O370" s="95"/>
      <c r="P370" s="104"/>
      <c r="Q370" s="35"/>
      <c r="R370" s="35"/>
      <c r="S370" s="35"/>
      <c r="T370" s="35"/>
      <c r="U370" s="35"/>
      <c r="V370" s="35"/>
      <c r="W370" s="35"/>
      <c r="X370" s="35"/>
      <c r="Y370" s="35"/>
    </row>
    <row r="371" spans="1:25" x14ac:dyDescent="0.2">
      <c r="A371" s="28"/>
      <c r="B371" s="28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95"/>
      <c r="O371" s="95"/>
      <c r="P371" s="104"/>
      <c r="Q371" s="35"/>
      <c r="R371" s="35"/>
      <c r="S371" s="35"/>
      <c r="T371" s="35"/>
      <c r="U371" s="35"/>
      <c r="V371" s="35"/>
      <c r="W371" s="35"/>
      <c r="X371" s="35"/>
      <c r="Y371" s="35"/>
    </row>
    <row r="372" spans="1:25" x14ac:dyDescent="0.2">
      <c r="A372" s="28"/>
      <c r="B372" s="28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95"/>
      <c r="O372" s="95"/>
      <c r="P372" s="104"/>
      <c r="Q372" s="35"/>
      <c r="R372" s="35"/>
      <c r="S372" s="35"/>
      <c r="T372" s="35"/>
      <c r="U372" s="35"/>
      <c r="V372" s="35"/>
      <c r="W372" s="35"/>
      <c r="X372" s="35"/>
      <c r="Y372" s="35"/>
    </row>
    <row r="373" spans="1:25" x14ac:dyDescent="0.2">
      <c r="A373" s="28"/>
      <c r="B373" s="28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95"/>
      <c r="O373" s="95"/>
      <c r="P373" s="104"/>
      <c r="Q373" s="35"/>
      <c r="R373" s="35"/>
      <c r="S373" s="35"/>
      <c r="T373" s="35"/>
      <c r="U373" s="35"/>
      <c r="V373" s="35"/>
      <c r="W373" s="35"/>
      <c r="X373" s="35"/>
      <c r="Y373" s="35"/>
    </row>
    <row r="374" spans="1:25" x14ac:dyDescent="0.2">
      <c r="A374" s="28"/>
      <c r="B374" s="28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95"/>
      <c r="O374" s="95"/>
      <c r="P374" s="104"/>
      <c r="Q374" s="35"/>
      <c r="R374" s="35"/>
      <c r="S374" s="35"/>
      <c r="T374" s="35"/>
      <c r="U374" s="35"/>
      <c r="V374" s="35"/>
      <c r="W374" s="35"/>
      <c r="X374" s="35"/>
      <c r="Y374" s="35"/>
    </row>
    <row r="375" spans="1:25" x14ac:dyDescent="0.2">
      <c r="A375" s="28"/>
      <c r="B375" s="28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95"/>
      <c r="O375" s="95"/>
      <c r="P375" s="104"/>
      <c r="Q375" s="35"/>
      <c r="R375" s="35"/>
      <c r="S375" s="35"/>
      <c r="T375" s="35"/>
      <c r="U375" s="35"/>
      <c r="V375" s="35"/>
      <c r="W375" s="35"/>
      <c r="X375" s="35"/>
      <c r="Y375" s="35"/>
    </row>
    <row r="376" spans="1:25" x14ac:dyDescent="0.2">
      <c r="A376" s="28"/>
      <c r="B376" s="28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95"/>
      <c r="O376" s="95"/>
      <c r="P376" s="104"/>
      <c r="Q376" s="35"/>
      <c r="R376" s="35"/>
      <c r="S376" s="35"/>
      <c r="T376" s="35"/>
      <c r="U376" s="35"/>
      <c r="V376" s="35"/>
      <c r="W376" s="35"/>
      <c r="X376" s="35"/>
      <c r="Y376" s="35"/>
    </row>
    <row r="377" spans="1:25" x14ac:dyDescent="0.2">
      <c r="A377" s="28"/>
      <c r="B377" s="28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95"/>
      <c r="O377" s="95"/>
      <c r="P377" s="104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x14ac:dyDescent="0.2">
      <c r="A378" s="28"/>
      <c r="B378" s="28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95"/>
      <c r="O378" s="95"/>
      <c r="P378" s="104"/>
      <c r="Q378" s="35"/>
      <c r="R378" s="35"/>
      <c r="S378" s="35"/>
      <c r="T378" s="35"/>
      <c r="U378" s="35"/>
      <c r="V378" s="35"/>
      <c r="W378" s="35"/>
      <c r="X378" s="35"/>
      <c r="Y378" s="35"/>
    </row>
    <row r="379" spans="1:25" x14ac:dyDescent="0.2">
      <c r="A379" s="28"/>
      <c r="B379" s="28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95"/>
      <c r="O379" s="95"/>
      <c r="P379" s="104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x14ac:dyDescent="0.2">
      <c r="A380" s="28"/>
      <c r="B380" s="28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95"/>
      <c r="O380" s="95"/>
      <c r="P380" s="104"/>
      <c r="Q380" s="35"/>
      <c r="R380" s="35"/>
      <c r="S380" s="35"/>
      <c r="T380" s="35"/>
      <c r="U380" s="35"/>
      <c r="V380" s="35"/>
      <c r="W380" s="35"/>
      <c r="X380" s="35"/>
      <c r="Y380" s="35"/>
    </row>
    <row r="381" spans="1:25" x14ac:dyDescent="0.2">
      <c r="A381" s="28"/>
      <c r="B381" s="28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95"/>
      <c r="O381" s="95"/>
      <c r="P381" s="104"/>
      <c r="Q381" s="35"/>
      <c r="R381" s="35"/>
      <c r="S381" s="35"/>
      <c r="T381" s="35"/>
      <c r="U381" s="35"/>
      <c r="V381" s="35"/>
      <c r="W381" s="35"/>
      <c r="X381" s="35"/>
      <c r="Y381" s="35"/>
    </row>
    <row r="382" spans="1:25" x14ac:dyDescent="0.2">
      <c r="A382" s="28"/>
      <c r="B382" s="28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95"/>
      <c r="O382" s="95"/>
      <c r="P382" s="104"/>
      <c r="Q382" s="35"/>
      <c r="R382" s="35"/>
      <c r="S382" s="35"/>
      <c r="T382" s="35"/>
      <c r="U382" s="35"/>
      <c r="V382" s="35"/>
      <c r="W382" s="35"/>
      <c r="X382" s="35"/>
      <c r="Y382" s="35"/>
    </row>
    <row r="383" spans="1:25" x14ac:dyDescent="0.2">
      <c r="A383" s="28"/>
      <c r="B383" s="28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95"/>
      <c r="O383" s="95"/>
      <c r="P383" s="104"/>
      <c r="Q383" s="35"/>
      <c r="R383" s="35"/>
      <c r="S383" s="35"/>
      <c r="T383" s="35"/>
      <c r="U383" s="35"/>
      <c r="V383" s="35"/>
      <c r="W383" s="35"/>
      <c r="X383" s="35"/>
      <c r="Y383" s="35"/>
    </row>
    <row r="384" spans="1:25" x14ac:dyDescent="0.2">
      <c r="A384" s="28"/>
      <c r="B384" s="28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95"/>
      <c r="O384" s="95"/>
      <c r="P384" s="104"/>
      <c r="Q384" s="35"/>
      <c r="R384" s="35"/>
      <c r="S384" s="35"/>
      <c r="T384" s="35"/>
      <c r="U384" s="35"/>
      <c r="V384" s="35"/>
      <c r="W384" s="35"/>
      <c r="X384" s="35"/>
      <c r="Y384" s="35"/>
    </row>
    <row r="385" spans="1:25" x14ac:dyDescent="0.2">
      <c r="A385" s="28"/>
      <c r="B385" s="28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95"/>
      <c r="O385" s="95"/>
      <c r="P385" s="104"/>
      <c r="Q385" s="35"/>
      <c r="R385" s="35"/>
      <c r="S385" s="35"/>
      <c r="T385" s="35"/>
      <c r="U385" s="35"/>
      <c r="V385" s="35"/>
      <c r="W385" s="35"/>
      <c r="X385" s="35"/>
      <c r="Y385" s="35"/>
    </row>
    <row r="386" spans="1:25" x14ac:dyDescent="0.2">
      <c r="A386" s="28"/>
      <c r="B386" s="28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95"/>
      <c r="O386" s="95"/>
      <c r="P386" s="104"/>
      <c r="Q386" s="35"/>
      <c r="R386" s="35"/>
      <c r="S386" s="35"/>
      <c r="T386" s="35"/>
      <c r="U386" s="35"/>
      <c r="V386" s="35"/>
      <c r="W386" s="35"/>
      <c r="X386" s="35"/>
      <c r="Y386" s="35"/>
    </row>
    <row r="387" spans="1:25" x14ac:dyDescent="0.2">
      <c r="A387" s="28"/>
      <c r="B387" s="28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95"/>
      <c r="O387" s="95"/>
      <c r="P387" s="104"/>
      <c r="Q387" s="35"/>
      <c r="R387" s="35"/>
      <c r="S387" s="35"/>
      <c r="T387" s="35"/>
      <c r="U387" s="35"/>
      <c r="V387" s="35"/>
      <c r="W387" s="35"/>
      <c r="X387" s="35"/>
      <c r="Y387" s="35"/>
    </row>
    <row r="388" spans="1:25" x14ac:dyDescent="0.2">
      <c r="A388" s="28"/>
      <c r="B388" s="28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95"/>
      <c r="O388" s="95"/>
      <c r="P388" s="104"/>
      <c r="Q388" s="35"/>
      <c r="R388" s="35"/>
      <c r="S388" s="35"/>
      <c r="T388" s="35"/>
      <c r="U388" s="35"/>
      <c r="V388" s="35"/>
      <c r="W388" s="35"/>
      <c r="X388" s="35"/>
      <c r="Y388" s="35"/>
    </row>
    <row r="389" spans="1:25" x14ac:dyDescent="0.2">
      <c r="A389" s="28"/>
      <c r="B389" s="28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95"/>
      <c r="O389" s="95"/>
      <c r="P389" s="104"/>
      <c r="Q389" s="35"/>
      <c r="R389" s="35"/>
      <c r="S389" s="35"/>
      <c r="T389" s="35"/>
      <c r="U389" s="35"/>
      <c r="V389" s="35"/>
      <c r="W389" s="35"/>
      <c r="X389" s="35"/>
      <c r="Y389" s="35"/>
    </row>
    <row r="390" spans="1:25" x14ac:dyDescent="0.2">
      <c r="A390" s="28"/>
      <c r="B390" s="28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95"/>
      <c r="O390" s="95"/>
      <c r="P390" s="104"/>
      <c r="Q390" s="35"/>
      <c r="R390" s="35"/>
      <c r="S390" s="35"/>
      <c r="T390" s="35"/>
      <c r="U390" s="35"/>
      <c r="V390" s="35"/>
      <c r="W390" s="35"/>
      <c r="X390" s="35"/>
      <c r="Y390" s="35"/>
    </row>
    <row r="391" spans="1:25" x14ac:dyDescent="0.2">
      <c r="A391" s="28"/>
      <c r="B391" s="28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95"/>
      <c r="O391" s="95"/>
      <c r="P391" s="104"/>
      <c r="Q391" s="35"/>
      <c r="R391" s="35"/>
      <c r="S391" s="35"/>
      <c r="T391" s="35"/>
      <c r="U391" s="35"/>
      <c r="V391" s="35"/>
      <c r="W391" s="35"/>
      <c r="X391" s="35"/>
      <c r="Y391" s="35"/>
    </row>
    <row r="392" spans="1:25" x14ac:dyDescent="0.2">
      <c r="A392" s="28"/>
      <c r="B392" s="28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95"/>
      <c r="O392" s="95"/>
      <c r="P392" s="104"/>
      <c r="Q392" s="35"/>
      <c r="R392" s="35"/>
      <c r="S392" s="35"/>
      <c r="T392" s="35"/>
      <c r="U392" s="35"/>
      <c r="V392" s="35"/>
      <c r="W392" s="35"/>
      <c r="X392" s="35"/>
      <c r="Y392" s="35"/>
    </row>
    <row r="393" spans="1:25" x14ac:dyDescent="0.2">
      <c r="A393" s="28"/>
      <c r="B393" s="28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95"/>
      <c r="O393" s="95"/>
      <c r="P393" s="104"/>
      <c r="Q393" s="35"/>
      <c r="R393" s="35"/>
      <c r="S393" s="35"/>
      <c r="T393" s="35"/>
      <c r="U393" s="35"/>
      <c r="V393" s="35"/>
      <c r="W393" s="35"/>
      <c r="X393" s="35"/>
      <c r="Y393" s="35"/>
    </row>
    <row r="394" spans="1:25" x14ac:dyDescent="0.2">
      <c r="A394" s="28"/>
      <c r="B394" s="28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95"/>
      <c r="O394" s="95"/>
      <c r="P394" s="104"/>
      <c r="Q394" s="35"/>
      <c r="R394" s="35"/>
      <c r="S394" s="35"/>
      <c r="T394" s="35"/>
      <c r="U394" s="35"/>
      <c r="V394" s="35"/>
      <c r="W394" s="35"/>
      <c r="X394" s="35"/>
      <c r="Y394" s="35"/>
    </row>
    <row r="395" spans="1:25" x14ac:dyDescent="0.2">
      <c r="A395" s="28"/>
      <c r="B395" s="28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95"/>
      <c r="O395" s="95"/>
      <c r="P395" s="104"/>
      <c r="Q395" s="35"/>
      <c r="R395" s="35"/>
      <c r="S395" s="35"/>
      <c r="T395" s="35"/>
      <c r="U395" s="35"/>
      <c r="V395" s="35"/>
      <c r="W395" s="35"/>
      <c r="X395" s="35"/>
      <c r="Y395" s="35"/>
    </row>
    <row r="396" spans="1:25" x14ac:dyDescent="0.2">
      <c r="A396" s="28"/>
      <c r="B396" s="28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95"/>
      <c r="O396" s="95"/>
      <c r="P396" s="104"/>
      <c r="Q396" s="35"/>
      <c r="R396" s="35"/>
      <c r="S396" s="35"/>
      <c r="T396" s="35"/>
      <c r="U396" s="35"/>
      <c r="V396" s="35"/>
      <c r="W396" s="35"/>
      <c r="X396" s="35"/>
      <c r="Y396" s="35"/>
    </row>
    <row r="397" spans="1:25" x14ac:dyDescent="0.2">
      <c r="A397" s="28"/>
      <c r="B397" s="28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95"/>
      <c r="O397" s="95"/>
      <c r="P397" s="104"/>
      <c r="Q397" s="35"/>
      <c r="R397" s="35"/>
      <c r="S397" s="35"/>
      <c r="T397" s="35"/>
      <c r="U397" s="35"/>
      <c r="V397" s="35"/>
      <c r="W397" s="35"/>
      <c r="X397" s="35"/>
      <c r="Y397" s="35"/>
    </row>
    <row r="398" spans="1:25" x14ac:dyDescent="0.2">
      <c r="A398" s="28"/>
      <c r="B398" s="28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95"/>
      <c r="O398" s="95"/>
      <c r="P398" s="104"/>
      <c r="Q398" s="35"/>
      <c r="R398" s="35"/>
      <c r="S398" s="35"/>
      <c r="T398" s="35"/>
      <c r="U398" s="35"/>
      <c r="V398" s="35"/>
      <c r="W398" s="35"/>
      <c r="X398" s="35"/>
      <c r="Y398" s="35"/>
    </row>
    <row r="399" spans="1:25" x14ac:dyDescent="0.2">
      <c r="A399" s="28"/>
      <c r="B399" s="28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95"/>
      <c r="O399" s="95"/>
      <c r="P399" s="104"/>
      <c r="Q399" s="35"/>
      <c r="R399" s="35"/>
      <c r="S399" s="35"/>
      <c r="T399" s="35"/>
      <c r="U399" s="35"/>
      <c r="V399" s="35"/>
      <c r="W399" s="35"/>
      <c r="X399" s="35"/>
      <c r="Y399" s="35"/>
    </row>
    <row r="400" spans="1:25" x14ac:dyDescent="0.2">
      <c r="A400" s="28"/>
      <c r="B400" s="28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95"/>
      <c r="O400" s="95"/>
      <c r="P400" s="104"/>
      <c r="Q400" s="35"/>
      <c r="R400" s="35"/>
      <c r="S400" s="35"/>
      <c r="T400" s="35"/>
      <c r="U400" s="35"/>
      <c r="V400" s="35"/>
      <c r="W400" s="35"/>
      <c r="X400" s="35"/>
      <c r="Y400" s="35"/>
    </row>
    <row r="401" spans="1:25" x14ac:dyDescent="0.2">
      <c r="A401" s="28"/>
      <c r="B401" s="28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95"/>
      <c r="O401" s="95"/>
      <c r="P401" s="104"/>
      <c r="Q401" s="35"/>
      <c r="R401" s="35"/>
      <c r="S401" s="35"/>
      <c r="T401" s="35"/>
      <c r="U401" s="35"/>
      <c r="V401" s="35"/>
      <c r="W401" s="35"/>
      <c r="X401" s="35"/>
      <c r="Y401" s="35"/>
    </row>
    <row r="402" spans="1:25" x14ac:dyDescent="0.2">
      <c r="A402" s="28"/>
      <c r="B402" s="28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95"/>
      <c r="O402" s="95"/>
      <c r="P402" s="104"/>
      <c r="Q402" s="35"/>
      <c r="R402" s="35"/>
      <c r="S402" s="35"/>
      <c r="T402" s="35"/>
      <c r="U402" s="35"/>
      <c r="V402" s="35"/>
      <c r="W402" s="35"/>
      <c r="X402" s="35"/>
      <c r="Y402" s="35"/>
    </row>
    <row r="403" spans="1:25" x14ac:dyDescent="0.2">
      <c r="A403" s="28"/>
      <c r="B403" s="28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95"/>
      <c r="O403" s="95"/>
      <c r="P403" s="104"/>
      <c r="Q403" s="35"/>
      <c r="R403" s="35"/>
      <c r="S403" s="35"/>
      <c r="T403" s="35"/>
      <c r="U403" s="35"/>
      <c r="V403" s="35"/>
      <c r="W403" s="35"/>
      <c r="X403" s="35"/>
      <c r="Y403" s="35"/>
    </row>
    <row r="404" spans="1:25" x14ac:dyDescent="0.2">
      <c r="A404" s="28"/>
      <c r="B404" s="28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95"/>
      <c r="O404" s="95"/>
      <c r="P404" s="104"/>
      <c r="Q404" s="35"/>
      <c r="R404" s="35"/>
      <c r="S404" s="35"/>
      <c r="T404" s="35"/>
      <c r="U404" s="35"/>
      <c r="V404" s="35"/>
      <c r="W404" s="35"/>
      <c r="X404" s="35"/>
      <c r="Y404" s="35"/>
    </row>
    <row r="405" spans="1:25" x14ac:dyDescent="0.2">
      <c r="A405" s="28"/>
      <c r="B405" s="28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95"/>
      <c r="O405" s="95"/>
      <c r="P405" s="104"/>
      <c r="Q405" s="35"/>
      <c r="R405" s="35"/>
      <c r="S405" s="35"/>
      <c r="T405" s="35"/>
      <c r="U405" s="35"/>
      <c r="V405" s="35"/>
      <c r="W405" s="35"/>
      <c r="X405" s="35"/>
      <c r="Y405" s="35"/>
    </row>
    <row r="406" spans="1:25" x14ac:dyDescent="0.2">
      <c r="A406" s="28"/>
      <c r="B406" s="28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95"/>
      <c r="O406" s="95"/>
      <c r="P406" s="104"/>
      <c r="Q406" s="35"/>
      <c r="R406" s="35"/>
      <c r="S406" s="35"/>
      <c r="T406" s="35"/>
      <c r="U406" s="35"/>
      <c r="V406" s="35"/>
      <c r="W406" s="35"/>
      <c r="X406" s="35"/>
      <c r="Y406" s="35"/>
    </row>
    <row r="407" spans="1:25" x14ac:dyDescent="0.2">
      <c r="A407" s="28"/>
      <c r="B407" s="28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95"/>
      <c r="O407" s="95"/>
      <c r="P407" s="104"/>
      <c r="Q407" s="35"/>
      <c r="R407" s="35"/>
      <c r="S407" s="35"/>
      <c r="T407" s="35"/>
      <c r="U407" s="35"/>
      <c r="V407" s="35"/>
      <c r="W407" s="35"/>
      <c r="X407" s="35"/>
      <c r="Y407" s="35"/>
    </row>
    <row r="408" spans="1:25" x14ac:dyDescent="0.2">
      <c r="A408" s="28"/>
      <c r="B408" s="28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95"/>
      <c r="O408" s="95"/>
      <c r="P408" s="104"/>
      <c r="Q408" s="35"/>
      <c r="R408" s="35"/>
      <c r="S408" s="35"/>
      <c r="T408" s="35"/>
      <c r="U408" s="35"/>
      <c r="V408" s="35"/>
      <c r="W408" s="35"/>
      <c r="X408" s="35"/>
      <c r="Y408" s="35"/>
    </row>
    <row r="409" spans="1:25" x14ac:dyDescent="0.2">
      <c r="A409" s="28"/>
      <c r="B409" s="28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95"/>
      <c r="O409" s="95"/>
      <c r="P409" s="104"/>
      <c r="Q409" s="35"/>
      <c r="R409" s="35"/>
      <c r="S409" s="35"/>
      <c r="T409" s="35"/>
      <c r="U409" s="35"/>
      <c r="V409" s="35"/>
      <c r="W409" s="35"/>
      <c r="X409" s="35"/>
      <c r="Y409" s="35"/>
    </row>
    <row r="410" spans="1:25" x14ac:dyDescent="0.2">
      <c r="A410" s="28"/>
      <c r="B410" s="28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95"/>
      <c r="O410" s="95"/>
      <c r="P410" s="104"/>
      <c r="Q410" s="35"/>
      <c r="R410" s="35"/>
      <c r="S410" s="35"/>
      <c r="T410" s="35"/>
      <c r="U410" s="35"/>
      <c r="V410" s="35"/>
      <c r="W410" s="35"/>
      <c r="X410" s="35"/>
      <c r="Y410" s="35"/>
    </row>
    <row r="411" spans="1:25" x14ac:dyDescent="0.2">
      <c r="A411" s="28"/>
      <c r="B411" s="28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95"/>
      <c r="O411" s="95"/>
      <c r="P411" s="104"/>
      <c r="Q411" s="35"/>
      <c r="R411" s="35"/>
      <c r="S411" s="35"/>
      <c r="T411" s="35"/>
      <c r="U411" s="35"/>
      <c r="V411" s="35"/>
      <c r="W411" s="35"/>
      <c r="X411" s="35"/>
      <c r="Y411" s="35"/>
    </row>
    <row r="412" spans="1:25" x14ac:dyDescent="0.2">
      <c r="A412" s="28"/>
      <c r="B412" s="28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95"/>
      <c r="O412" s="95"/>
      <c r="P412" s="104"/>
      <c r="Q412" s="35"/>
      <c r="R412" s="35"/>
      <c r="S412" s="35"/>
      <c r="T412" s="35"/>
      <c r="U412" s="35"/>
      <c r="V412" s="35"/>
      <c r="W412" s="35"/>
      <c r="X412" s="35"/>
      <c r="Y412" s="35"/>
    </row>
    <row r="413" spans="1:25" x14ac:dyDescent="0.2">
      <c r="A413" s="28"/>
      <c r="B413" s="28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95"/>
      <c r="O413" s="95"/>
      <c r="P413" s="104"/>
      <c r="Q413" s="35"/>
      <c r="R413" s="35"/>
      <c r="S413" s="35"/>
      <c r="T413" s="35"/>
      <c r="U413" s="35"/>
      <c r="V413" s="35"/>
      <c r="W413" s="35"/>
      <c r="X413" s="35"/>
      <c r="Y413" s="35"/>
    </row>
    <row r="414" spans="1:25" x14ac:dyDescent="0.2">
      <c r="A414" s="28"/>
      <c r="B414" s="28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95"/>
      <c r="O414" s="95"/>
      <c r="P414" s="104"/>
      <c r="Q414" s="35"/>
      <c r="R414" s="35"/>
      <c r="S414" s="35"/>
      <c r="T414" s="35"/>
      <c r="U414" s="35"/>
      <c r="V414" s="35"/>
      <c r="W414" s="35"/>
      <c r="X414" s="35"/>
      <c r="Y414" s="35"/>
    </row>
    <row r="415" spans="1:25" x14ac:dyDescent="0.2">
      <c r="A415" s="28"/>
      <c r="B415" s="28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95"/>
      <c r="O415" s="95"/>
      <c r="P415" s="104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x14ac:dyDescent="0.2">
      <c r="A416" s="28"/>
      <c r="B416" s="28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95"/>
      <c r="O416" s="95"/>
      <c r="P416" s="104"/>
      <c r="Q416" s="35"/>
      <c r="R416" s="35"/>
      <c r="S416" s="35"/>
      <c r="T416" s="35"/>
      <c r="U416" s="35"/>
      <c r="V416" s="35"/>
      <c r="W416" s="35"/>
      <c r="X416" s="35"/>
      <c r="Y416" s="35"/>
    </row>
    <row r="417" spans="1:25" x14ac:dyDescent="0.2">
      <c r="A417" s="28"/>
      <c r="B417" s="28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95"/>
      <c r="O417" s="95"/>
      <c r="P417" s="104"/>
      <c r="Q417" s="35"/>
      <c r="R417" s="35"/>
      <c r="S417" s="35"/>
      <c r="T417" s="35"/>
      <c r="U417" s="35"/>
      <c r="V417" s="35"/>
      <c r="W417" s="35"/>
      <c r="X417" s="35"/>
      <c r="Y417" s="35"/>
    </row>
    <row r="418" spans="1:25" x14ac:dyDescent="0.2">
      <c r="A418" s="28"/>
      <c r="B418" s="28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95"/>
      <c r="O418" s="95"/>
      <c r="P418" s="104"/>
      <c r="Q418" s="35"/>
      <c r="R418" s="35"/>
      <c r="S418" s="35"/>
      <c r="T418" s="35"/>
      <c r="U418" s="35"/>
      <c r="V418" s="35"/>
      <c r="W418" s="35"/>
      <c r="X418" s="35"/>
      <c r="Y418" s="35"/>
    </row>
    <row r="419" spans="1:25" x14ac:dyDescent="0.2">
      <c r="A419" s="28"/>
      <c r="B419" s="28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95"/>
      <c r="O419" s="95"/>
      <c r="P419" s="104"/>
      <c r="Q419" s="35"/>
      <c r="R419" s="35"/>
      <c r="S419" s="35"/>
      <c r="T419" s="35"/>
      <c r="U419" s="35"/>
      <c r="V419" s="35"/>
      <c r="W419" s="35"/>
      <c r="X419" s="35"/>
      <c r="Y419" s="35"/>
    </row>
    <row r="420" spans="1:25" x14ac:dyDescent="0.2">
      <c r="A420" s="28"/>
      <c r="B420" s="28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95"/>
      <c r="O420" s="95"/>
      <c r="P420" s="104"/>
      <c r="Q420" s="35"/>
      <c r="R420" s="35"/>
      <c r="S420" s="35"/>
      <c r="T420" s="35"/>
      <c r="U420" s="35"/>
      <c r="V420" s="35"/>
      <c r="W420" s="35"/>
      <c r="X420" s="35"/>
      <c r="Y420" s="35"/>
    </row>
    <row r="421" spans="1:25" x14ac:dyDescent="0.2">
      <c r="A421" s="28"/>
      <c r="B421" s="28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95"/>
      <c r="O421" s="95"/>
      <c r="P421" s="104"/>
      <c r="Q421" s="35"/>
      <c r="R421" s="35"/>
      <c r="S421" s="35"/>
      <c r="T421" s="35"/>
      <c r="U421" s="35"/>
      <c r="V421" s="35"/>
      <c r="W421" s="35"/>
      <c r="X421" s="35"/>
      <c r="Y421" s="35"/>
    </row>
    <row r="422" spans="1:25" x14ac:dyDescent="0.2">
      <c r="A422" s="28"/>
      <c r="B422" s="28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95"/>
      <c r="O422" s="95"/>
      <c r="P422" s="104"/>
      <c r="Q422" s="35"/>
      <c r="R422" s="35"/>
      <c r="S422" s="35"/>
      <c r="T422" s="35"/>
      <c r="U422" s="35"/>
      <c r="V422" s="35"/>
      <c r="W422" s="35"/>
      <c r="X422" s="35"/>
      <c r="Y422" s="35"/>
    </row>
    <row r="423" spans="1:25" x14ac:dyDescent="0.2">
      <c r="A423" s="28"/>
      <c r="B423" s="28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95"/>
      <c r="O423" s="95"/>
      <c r="P423" s="104"/>
      <c r="Q423" s="35"/>
      <c r="R423" s="35"/>
      <c r="S423" s="35"/>
      <c r="T423" s="35"/>
      <c r="U423" s="35"/>
      <c r="V423" s="35"/>
      <c r="W423" s="35"/>
      <c r="X423" s="35"/>
      <c r="Y423" s="35"/>
    </row>
    <row r="424" spans="1:25" x14ac:dyDescent="0.2">
      <c r="A424" s="28"/>
      <c r="B424" s="28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95"/>
      <c r="O424" s="95"/>
      <c r="P424" s="104"/>
      <c r="Q424" s="35"/>
      <c r="R424" s="35"/>
      <c r="S424" s="35"/>
      <c r="T424" s="35"/>
      <c r="U424" s="35"/>
      <c r="V424" s="35"/>
      <c r="W424" s="35"/>
      <c r="X424" s="35"/>
      <c r="Y424" s="35"/>
    </row>
    <row r="425" spans="1:25" x14ac:dyDescent="0.2">
      <c r="A425" s="28"/>
      <c r="B425" s="28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95"/>
      <c r="O425" s="95"/>
      <c r="P425" s="104"/>
      <c r="Q425" s="35"/>
      <c r="R425" s="35"/>
      <c r="S425" s="35"/>
      <c r="T425" s="35"/>
      <c r="U425" s="35"/>
      <c r="V425" s="35"/>
      <c r="W425" s="35"/>
      <c r="X425" s="35"/>
      <c r="Y425" s="35"/>
    </row>
    <row r="426" spans="1:25" x14ac:dyDescent="0.2">
      <c r="A426" s="28"/>
      <c r="B426" s="28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95"/>
      <c r="O426" s="95"/>
      <c r="P426" s="104"/>
      <c r="Q426" s="35"/>
      <c r="R426" s="35"/>
      <c r="S426" s="35"/>
      <c r="T426" s="35"/>
      <c r="U426" s="35"/>
      <c r="V426" s="35"/>
      <c r="W426" s="35"/>
      <c r="X426" s="35"/>
      <c r="Y426" s="35"/>
    </row>
    <row r="427" spans="1:25" x14ac:dyDescent="0.2">
      <c r="A427" s="28"/>
      <c r="B427" s="28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95"/>
      <c r="O427" s="95"/>
      <c r="P427" s="104"/>
      <c r="Q427" s="35"/>
      <c r="R427" s="35"/>
      <c r="S427" s="35"/>
      <c r="T427" s="35"/>
      <c r="U427" s="35"/>
      <c r="V427" s="35"/>
      <c r="W427" s="35"/>
      <c r="X427" s="35"/>
      <c r="Y427" s="35"/>
    </row>
    <row r="428" spans="1:25" x14ac:dyDescent="0.2">
      <c r="A428" s="28"/>
      <c r="B428" s="28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95"/>
      <c r="O428" s="95"/>
      <c r="P428" s="104"/>
      <c r="Q428" s="35"/>
      <c r="R428" s="35"/>
      <c r="S428" s="35"/>
      <c r="T428" s="35"/>
      <c r="U428" s="35"/>
      <c r="V428" s="35"/>
      <c r="W428" s="35"/>
      <c r="X428" s="35"/>
      <c r="Y428" s="35"/>
    </row>
    <row r="429" spans="1:25" x14ac:dyDescent="0.2">
      <c r="A429" s="28"/>
      <c r="B429" s="28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95"/>
      <c r="O429" s="95"/>
      <c r="P429" s="104"/>
      <c r="Q429" s="35"/>
      <c r="R429" s="35"/>
      <c r="S429" s="35"/>
      <c r="T429" s="35"/>
      <c r="U429" s="35"/>
      <c r="V429" s="35"/>
      <c r="W429" s="35"/>
      <c r="X429" s="35"/>
      <c r="Y429" s="35"/>
    </row>
    <row r="430" spans="1:25" x14ac:dyDescent="0.2">
      <c r="A430" s="28"/>
      <c r="B430" s="28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95"/>
      <c r="O430" s="95"/>
      <c r="P430" s="104"/>
      <c r="Q430" s="35"/>
      <c r="R430" s="35"/>
      <c r="S430" s="35"/>
      <c r="T430" s="35"/>
      <c r="U430" s="35"/>
      <c r="V430" s="35"/>
      <c r="W430" s="35"/>
      <c r="X430" s="35"/>
      <c r="Y430" s="35"/>
    </row>
    <row r="431" spans="1:25" x14ac:dyDescent="0.2">
      <c r="A431" s="28"/>
      <c r="B431" s="28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95"/>
      <c r="O431" s="95"/>
      <c r="P431" s="104"/>
      <c r="Q431" s="35"/>
      <c r="R431" s="35"/>
      <c r="S431" s="35"/>
      <c r="T431" s="35"/>
      <c r="U431" s="35"/>
      <c r="V431" s="35"/>
      <c r="W431" s="35"/>
      <c r="X431" s="35"/>
      <c r="Y431" s="35"/>
    </row>
    <row r="432" spans="1:25" x14ac:dyDescent="0.2">
      <c r="A432" s="28"/>
      <c r="B432" s="28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95"/>
      <c r="O432" s="95"/>
      <c r="P432" s="104"/>
      <c r="Q432" s="35"/>
      <c r="R432" s="35"/>
      <c r="S432" s="35"/>
      <c r="T432" s="35"/>
      <c r="U432" s="35"/>
      <c r="V432" s="35"/>
      <c r="W432" s="35"/>
      <c r="X432" s="35"/>
      <c r="Y432" s="35"/>
    </row>
    <row r="433" spans="1:25" x14ac:dyDescent="0.2">
      <c r="A433" s="28"/>
      <c r="B433" s="28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95"/>
      <c r="O433" s="95"/>
      <c r="P433" s="104"/>
      <c r="Q433" s="35"/>
      <c r="R433" s="35"/>
      <c r="S433" s="35"/>
      <c r="T433" s="35"/>
      <c r="U433" s="35"/>
      <c r="V433" s="35"/>
      <c r="W433" s="35"/>
      <c r="X433" s="35"/>
      <c r="Y433" s="35"/>
    </row>
    <row r="434" spans="1:25" x14ac:dyDescent="0.2">
      <c r="A434" s="28"/>
      <c r="B434" s="28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95"/>
      <c r="O434" s="95"/>
      <c r="P434" s="104"/>
      <c r="Q434" s="35"/>
      <c r="R434" s="35"/>
      <c r="S434" s="35"/>
      <c r="T434" s="35"/>
      <c r="U434" s="35"/>
      <c r="V434" s="35"/>
      <c r="W434" s="35"/>
      <c r="X434" s="35"/>
      <c r="Y434" s="35"/>
    </row>
    <row r="435" spans="1:25" x14ac:dyDescent="0.2">
      <c r="A435" s="28"/>
      <c r="B435" s="28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95"/>
      <c r="O435" s="95"/>
      <c r="P435" s="104"/>
      <c r="Q435" s="35"/>
      <c r="R435" s="35"/>
      <c r="S435" s="35"/>
      <c r="T435" s="35"/>
      <c r="U435" s="35"/>
      <c r="V435" s="35"/>
      <c r="W435" s="35"/>
      <c r="X435" s="35"/>
      <c r="Y435" s="35"/>
    </row>
    <row r="436" spans="1:25" x14ac:dyDescent="0.2">
      <c r="A436" s="28"/>
      <c r="B436" s="28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95"/>
      <c r="O436" s="95"/>
      <c r="P436" s="104"/>
      <c r="Q436" s="35"/>
      <c r="R436" s="35"/>
      <c r="S436" s="35"/>
      <c r="T436" s="35"/>
      <c r="U436" s="35"/>
      <c r="V436" s="35"/>
      <c r="W436" s="35"/>
      <c r="X436" s="35"/>
      <c r="Y436" s="35"/>
    </row>
    <row r="437" spans="1:25" x14ac:dyDescent="0.2">
      <c r="A437" s="28"/>
      <c r="B437" s="28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95"/>
      <c r="O437" s="95"/>
      <c r="P437" s="104"/>
      <c r="Q437" s="35"/>
      <c r="R437" s="35"/>
      <c r="S437" s="35"/>
      <c r="T437" s="35"/>
      <c r="U437" s="35"/>
      <c r="V437" s="35"/>
      <c r="W437" s="35"/>
      <c r="X437" s="35"/>
      <c r="Y437" s="35"/>
    </row>
    <row r="438" spans="1:25" x14ac:dyDescent="0.2">
      <c r="A438" s="28"/>
      <c r="B438" s="28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95"/>
      <c r="O438" s="95"/>
      <c r="P438" s="104"/>
      <c r="Q438" s="35"/>
      <c r="R438" s="35"/>
      <c r="S438" s="35"/>
      <c r="T438" s="35"/>
      <c r="U438" s="35"/>
      <c r="V438" s="35"/>
      <c r="W438" s="35"/>
      <c r="X438" s="35"/>
      <c r="Y438" s="35"/>
    </row>
    <row r="439" spans="1:25" x14ac:dyDescent="0.2">
      <c r="A439" s="28"/>
      <c r="B439" s="28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95"/>
      <c r="O439" s="95"/>
      <c r="P439" s="104"/>
      <c r="Q439" s="35"/>
      <c r="R439" s="35"/>
      <c r="S439" s="35"/>
      <c r="T439" s="35"/>
      <c r="U439" s="35"/>
      <c r="V439" s="35"/>
      <c r="W439" s="35"/>
      <c r="X439" s="35"/>
      <c r="Y439" s="35"/>
    </row>
    <row r="440" spans="1:25" x14ac:dyDescent="0.2">
      <c r="A440" s="28"/>
      <c r="B440" s="28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95"/>
      <c r="O440" s="95"/>
      <c r="P440" s="104"/>
      <c r="Q440" s="35"/>
      <c r="R440" s="35"/>
      <c r="S440" s="35"/>
      <c r="T440" s="35"/>
      <c r="U440" s="35"/>
      <c r="V440" s="35"/>
      <c r="W440" s="35"/>
      <c r="X440" s="35"/>
      <c r="Y440" s="35"/>
    </row>
    <row r="441" spans="1:25" x14ac:dyDescent="0.2">
      <c r="A441" s="28"/>
      <c r="B441" s="28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95"/>
      <c r="O441" s="95"/>
      <c r="P441" s="104"/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1:25" x14ac:dyDescent="0.2">
      <c r="A442" s="28"/>
      <c r="B442" s="28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95"/>
      <c r="O442" s="95"/>
      <c r="P442" s="104"/>
      <c r="Q442" s="35"/>
      <c r="R442" s="35"/>
      <c r="S442" s="35"/>
      <c r="T442" s="35"/>
      <c r="U442" s="35"/>
      <c r="V442" s="35"/>
      <c r="W442" s="35"/>
      <c r="X442" s="35"/>
      <c r="Y442" s="35"/>
    </row>
    <row r="443" spans="1:25" x14ac:dyDescent="0.2">
      <c r="A443" s="28"/>
      <c r="B443" s="28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95"/>
      <c r="O443" s="95"/>
      <c r="P443" s="104"/>
      <c r="Q443" s="35"/>
      <c r="R443" s="35"/>
      <c r="S443" s="35"/>
      <c r="T443" s="35"/>
      <c r="U443" s="35"/>
      <c r="V443" s="35"/>
      <c r="W443" s="35"/>
      <c r="X443" s="35"/>
      <c r="Y443" s="35"/>
    </row>
    <row r="444" spans="1:25" x14ac:dyDescent="0.2">
      <c r="A444" s="28"/>
      <c r="B444" s="28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95"/>
      <c r="O444" s="95"/>
      <c r="P444" s="104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x14ac:dyDescent="0.2">
      <c r="A445" s="28"/>
      <c r="B445" s="28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95"/>
      <c r="O445" s="95"/>
      <c r="P445" s="104"/>
      <c r="Q445" s="35"/>
      <c r="R445" s="35"/>
      <c r="S445" s="35"/>
      <c r="T445" s="35"/>
      <c r="U445" s="35"/>
      <c r="V445" s="35"/>
      <c r="W445" s="35"/>
      <c r="X445" s="35"/>
      <c r="Y445" s="35"/>
    </row>
    <row r="446" spans="1:25" x14ac:dyDescent="0.2">
      <c r="A446" s="28"/>
      <c r="B446" s="28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95"/>
      <c r="O446" s="95"/>
      <c r="P446" s="104"/>
      <c r="Q446" s="35"/>
      <c r="R446" s="35"/>
      <c r="S446" s="35"/>
      <c r="T446" s="35"/>
      <c r="U446" s="35"/>
      <c r="V446" s="35"/>
      <c r="W446" s="35"/>
      <c r="X446" s="35"/>
      <c r="Y446" s="35"/>
    </row>
    <row r="447" spans="1:25" x14ac:dyDescent="0.2">
      <c r="A447" s="28"/>
      <c r="B447" s="28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95"/>
      <c r="O447" s="95"/>
      <c r="P447" s="104"/>
      <c r="Q447" s="35"/>
      <c r="R447" s="35"/>
      <c r="S447" s="35"/>
      <c r="T447" s="35"/>
      <c r="U447" s="35"/>
      <c r="V447" s="35"/>
      <c r="W447" s="35"/>
      <c r="X447" s="35"/>
      <c r="Y447" s="35"/>
    </row>
    <row r="448" spans="1:25" x14ac:dyDescent="0.2">
      <c r="A448" s="28"/>
      <c r="B448" s="28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95"/>
      <c r="O448" s="95"/>
      <c r="P448" s="104"/>
      <c r="Q448" s="35"/>
      <c r="R448" s="35"/>
      <c r="S448" s="35"/>
      <c r="T448" s="35"/>
      <c r="U448" s="35"/>
      <c r="V448" s="35"/>
      <c r="W448" s="35"/>
      <c r="X448" s="35"/>
      <c r="Y448" s="35"/>
    </row>
    <row r="449" spans="1:25" x14ac:dyDescent="0.2">
      <c r="A449" s="28"/>
      <c r="B449" s="28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95"/>
      <c r="O449" s="95"/>
      <c r="P449" s="104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x14ac:dyDescent="0.2">
      <c r="A450" s="28"/>
      <c r="B450" s="28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95"/>
      <c r="O450" s="95"/>
      <c r="P450" s="104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1:25" x14ac:dyDescent="0.2">
      <c r="A451" s="28"/>
      <c r="B451" s="28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95"/>
      <c r="O451" s="95"/>
      <c r="P451" s="104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x14ac:dyDescent="0.2">
      <c r="A452" s="28"/>
      <c r="B452" s="28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95"/>
      <c r="O452" s="95"/>
      <c r="P452" s="104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1:25" x14ac:dyDescent="0.2">
      <c r="A453" s="28"/>
      <c r="B453" s="28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95"/>
      <c r="O453" s="95"/>
      <c r="P453" s="104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1:25" x14ac:dyDescent="0.2">
      <c r="A454" s="28"/>
      <c r="B454" s="28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95"/>
      <c r="O454" s="95"/>
      <c r="P454" s="104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1:25" x14ac:dyDescent="0.2">
      <c r="A455" s="28"/>
      <c r="B455" s="28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95"/>
      <c r="O455" s="95"/>
      <c r="P455" s="104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1:25" x14ac:dyDescent="0.2">
      <c r="A456" s="28"/>
      <c r="B456" s="28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95"/>
      <c r="O456" s="95"/>
      <c r="P456" s="104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1:25" x14ac:dyDescent="0.2">
      <c r="A457" s="28"/>
      <c r="B457" s="28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95"/>
      <c r="O457" s="95"/>
      <c r="P457" s="104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1:25" x14ac:dyDescent="0.2">
      <c r="A458" s="28"/>
      <c r="B458" s="28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95"/>
      <c r="O458" s="95"/>
      <c r="P458" s="104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1:25" x14ac:dyDescent="0.2">
      <c r="A459" s="28"/>
      <c r="B459" s="28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95"/>
      <c r="O459" s="95"/>
      <c r="P459" s="104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1:25" x14ac:dyDescent="0.2">
      <c r="A460" s="28"/>
      <c r="B460" s="28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95"/>
      <c r="O460" s="95"/>
      <c r="P460" s="104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1:25" x14ac:dyDescent="0.2">
      <c r="A461" s="28"/>
      <c r="B461" s="28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95"/>
      <c r="O461" s="95"/>
      <c r="P461" s="104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1:25" x14ac:dyDescent="0.2">
      <c r="A462" s="28"/>
      <c r="B462" s="28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95"/>
      <c r="O462" s="95"/>
      <c r="P462" s="104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1:25" x14ac:dyDescent="0.2">
      <c r="A463" s="28"/>
      <c r="B463" s="28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95"/>
      <c r="O463" s="95"/>
      <c r="P463" s="104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1:25" x14ac:dyDescent="0.2">
      <c r="P464" s="107"/>
      <c r="Q464" s="75"/>
      <c r="R464" s="75"/>
      <c r="S464" s="75"/>
      <c r="T464" s="75"/>
      <c r="U464" s="75"/>
      <c r="V464" s="75"/>
      <c r="W464" s="75"/>
      <c r="X464" s="75"/>
      <c r="Y464" s="75"/>
    </row>
    <row r="465" spans="16:25" x14ac:dyDescent="0.2">
      <c r="P465" s="107"/>
      <c r="Q465" s="75"/>
      <c r="R465" s="75"/>
      <c r="S465" s="75"/>
      <c r="T465" s="75"/>
      <c r="U465" s="75"/>
      <c r="V465" s="75"/>
      <c r="W465" s="75"/>
      <c r="X465" s="75"/>
      <c r="Y465" s="75"/>
    </row>
    <row r="466" spans="16:25" x14ac:dyDescent="0.2">
      <c r="P466" s="107"/>
      <c r="Q466" s="75"/>
      <c r="R466" s="75"/>
      <c r="S466" s="75"/>
      <c r="T466" s="75"/>
      <c r="U466" s="75"/>
      <c r="V466" s="75"/>
      <c r="W466" s="75"/>
      <c r="X466" s="75"/>
      <c r="Y466" s="75"/>
    </row>
    <row r="467" spans="16:25" x14ac:dyDescent="0.2">
      <c r="P467" s="107"/>
      <c r="Q467" s="75"/>
      <c r="R467" s="75"/>
      <c r="S467" s="75"/>
      <c r="T467" s="75"/>
      <c r="U467" s="75"/>
      <c r="V467" s="75"/>
      <c r="W467" s="75"/>
      <c r="X467" s="75"/>
      <c r="Y467" s="75"/>
    </row>
    <row r="468" spans="16:25" x14ac:dyDescent="0.2">
      <c r="P468" s="107"/>
      <c r="Q468" s="75"/>
      <c r="R468" s="75"/>
      <c r="S468" s="75"/>
      <c r="T468" s="75"/>
      <c r="U468" s="75"/>
      <c r="V468" s="75"/>
      <c r="W468" s="75"/>
      <c r="X468" s="75"/>
      <c r="Y468" s="75"/>
    </row>
    <row r="469" spans="16:25" x14ac:dyDescent="0.2">
      <c r="P469" s="107"/>
      <c r="Q469" s="75"/>
      <c r="R469" s="75"/>
      <c r="S469" s="75"/>
      <c r="T469" s="75"/>
      <c r="U469" s="75"/>
      <c r="V469" s="75"/>
      <c r="W469" s="75"/>
      <c r="X469" s="75"/>
      <c r="Y469" s="75"/>
    </row>
    <row r="470" spans="16:25" x14ac:dyDescent="0.2">
      <c r="P470" s="107"/>
      <c r="Q470" s="75"/>
      <c r="R470" s="75"/>
      <c r="S470" s="75"/>
      <c r="T470" s="75"/>
      <c r="U470" s="75"/>
      <c r="V470" s="75"/>
      <c r="W470" s="75"/>
      <c r="X470" s="75"/>
      <c r="Y470" s="75"/>
    </row>
    <row r="471" spans="16:25" x14ac:dyDescent="0.2">
      <c r="P471" s="107"/>
      <c r="Q471" s="75"/>
      <c r="R471" s="75"/>
      <c r="S471" s="75"/>
      <c r="T471" s="75"/>
      <c r="U471" s="75"/>
      <c r="V471" s="75"/>
      <c r="W471" s="75"/>
      <c r="X471" s="75"/>
      <c r="Y471" s="75"/>
    </row>
    <row r="472" spans="16:25" x14ac:dyDescent="0.2">
      <c r="P472" s="107"/>
      <c r="Q472" s="75"/>
      <c r="R472" s="75"/>
      <c r="S472" s="75"/>
      <c r="T472" s="75"/>
      <c r="U472" s="75"/>
      <c r="V472" s="75"/>
      <c r="W472" s="75"/>
      <c r="X472" s="75"/>
      <c r="Y472" s="75"/>
    </row>
    <row r="473" spans="16:25" x14ac:dyDescent="0.2">
      <c r="P473" s="107"/>
      <c r="Q473" s="75"/>
      <c r="R473" s="75"/>
      <c r="S473" s="75"/>
      <c r="T473" s="75"/>
      <c r="U473" s="75"/>
      <c r="V473" s="75"/>
      <c r="W473" s="75"/>
      <c r="X473" s="75"/>
      <c r="Y473" s="75"/>
    </row>
    <row r="474" spans="16:25" x14ac:dyDescent="0.2">
      <c r="P474" s="107"/>
      <c r="Q474" s="75"/>
      <c r="R474" s="75"/>
      <c r="S474" s="75"/>
      <c r="T474" s="75"/>
      <c r="U474" s="75"/>
      <c r="V474" s="75"/>
      <c r="W474" s="75"/>
      <c r="X474" s="75"/>
      <c r="Y474" s="75"/>
    </row>
    <row r="475" spans="16:25" x14ac:dyDescent="0.2">
      <c r="P475" s="107"/>
      <c r="Q475" s="75"/>
      <c r="R475" s="75"/>
      <c r="S475" s="75"/>
      <c r="T475" s="75"/>
      <c r="U475" s="75"/>
      <c r="V475" s="75"/>
      <c r="W475" s="75"/>
      <c r="X475" s="75"/>
      <c r="Y475" s="75"/>
    </row>
    <row r="476" spans="16:25" x14ac:dyDescent="0.2">
      <c r="P476" s="107"/>
      <c r="Q476" s="75"/>
      <c r="R476" s="75"/>
      <c r="S476" s="75"/>
      <c r="T476" s="75"/>
      <c r="U476" s="75"/>
      <c r="V476" s="75"/>
      <c r="W476" s="75"/>
      <c r="X476" s="75"/>
      <c r="Y476" s="75"/>
    </row>
    <row r="477" spans="16:25" x14ac:dyDescent="0.2">
      <c r="P477" s="107"/>
      <c r="Q477" s="75"/>
      <c r="R477" s="75"/>
      <c r="S477" s="75"/>
      <c r="T477" s="75"/>
      <c r="U477" s="75"/>
      <c r="V477" s="75"/>
      <c r="W477" s="75"/>
      <c r="X477" s="75"/>
      <c r="Y477" s="75"/>
    </row>
    <row r="478" spans="16:25" x14ac:dyDescent="0.2">
      <c r="P478" s="107"/>
      <c r="Q478" s="75"/>
      <c r="R478" s="75"/>
      <c r="S478" s="75"/>
      <c r="T478" s="75"/>
      <c r="U478" s="75"/>
      <c r="V478" s="75"/>
      <c r="W478" s="75"/>
      <c r="X478" s="75"/>
      <c r="Y478" s="75"/>
    </row>
    <row r="479" spans="16:25" x14ac:dyDescent="0.2">
      <c r="P479" s="107"/>
      <c r="Q479" s="75"/>
      <c r="R479" s="75"/>
      <c r="S479" s="75"/>
      <c r="T479" s="75"/>
      <c r="U479" s="75"/>
      <c r="V479" s="75"/>
      <c r="W479" s="75"/>
      <c r="X479" s="75"/>
      <c r="Y479" s="75"/>
    </row>
    <row r="480" spans="16:25" x14ac:dyDescent="0.2">
      <c r="P480" s="107"/>
      <c r="Q480" s="75"/>
      <c r="R480" s="75"/>
      <c r="S480" s="75"/>
      <c r="T480" s="75"/>
      <c r="U480" s="75"/>
      <c r="V480" s="75"/>
      <c r="W480" s="75"/>
      <c r="X480" s="75"/>
      <c r="Y480" s="75"/>
    </row>
    <row r="481" spans="16:25" x14ac:dyDescent="0.2">
      <c r="P481" s="107"/>
      <c r="Q481" s="75"/>
      <c r="R481" s="75"/>
      <c r="S481" s="75"/>
      <c r="T481" s="75"/>
      <c r="U481" s="75"/>
      <c r="V481" s="75"/>
      <c r="W481" s="75"/>
      <c r="X481" s="75"/>
      <c r="Y481" s="75"/>
    </row>
    <row r="482" spans="16:25" x14ac:dyDescent="0.2">
      <c r="P482" s="107"/>
      <c r="Q482" s="75"/>
      <c r="R482" s="75"/>
      <c r="S482" s="75"/>
      <c r="T482" s="75"/>
      <c r="U482" s="75"/>
      <c r="V482" s="75"/>
      <c r="W482" s="75"/>
      <c r="X482" s="75"/>
      <c r="Y482" s="75"/>
    </row>
    <row r="483" spans="16:25" x14ac:dyDescent="0.2">
      <c r="P483" s="107"/>
      <c r="Q483" s="75"/>
      <c r="R483" s="75"/>
      <c r="S483" s="75"/>
      <c r="T483" s="75"/>
      <c r="U483" s="75"/>
      <c r="V483" s="75"/>
      <c r="W483" s="75"/>
      <c r="X483" s="75"/>
      <c r="Y483" s="75"/>
    </row>
    <row r="484" spans="16:25" x14ac:dyDescent="0.2">
      <c r="P484" s="107"/>
      <c r="Q484" s="75"/>
      <c r="R484" s="75"/>
      <c r="S484" s="75"/>
      <c r="T484" s="75"/>
      <c r="U484" s="75"/>
      <c r="V484" s="75"/>
      <c r="W484" s="75"/>
      <c r="X484" s="75"/>
      <c r="Y484" s="75"/>
    </row>
    <row r="485" spans="16:25" x14ac:dyDescent="0.2">
      <c r="P485" s="107"/>
      <c r="Q485" s="75"/>
      <c r="R485" s="75"/>
      <c r="S485" s="75"/>
      <c r="T485" s="75"/>
      <c r="U485" s="75"/>
      <c r="V485" s="75"/>
      <c r="W485" s="75"/>
      <c r="X485" s="75"/>
      <c r="Y485" s="75"/>
    </row>
    <row r="486" spans="16:25" x14ac:dyDescent="0.2">
      <c r="P486" s="107"/>
      <c r="Q486" s="75"/>
      <c r="R486" s="75"/>
      <c r="S486" s="75"/>
      <c r="T486" s="75"/>
      <c r="U486" s="75"/>
      <c r="V486" s="75"/>
      <c r="W486" s="75"/>
      <c r="X486" s="75"/>
      <c r="Y486" s="75"/>
    </row>
    <row r="487" spans="16:25" x14ac:dyDescent="0.2">
      <c r="P487" s="107"/>
      <c r="Q487" s="75"/>
      <c r="R487" s="75"/>
      <c r="S487" s="75"/>
      <c r="T487" s="75"/>
      <c r="U487" s="75"/>
      <c r="V487" s="75"/>
      <c r="W487" s="75"/>
      <c r="X487" s="75"/>
      <c r="Y487" s="75"/>
    </row>
    <row r="488" spans="16:25" x14ac:dyDescent="0.2">
      <c r="P488" s="107"/>
      <c r="Q488" s="75"/>
      <c r="R488" s="75"/>
      <c r="S488" s="75"/>
      <c r="T488" s="75"/>
      <c r="U488" s="75"/>
      <c r="V488" s="75"/>
      <c r="W488" s="75"/>
      <c r="X488" s="75"/>
      <c r="Y488" s="75"/>
    </row>
    <row r="489" spans="16:25" x14ac:dyDescent="0.2">
      <c r="P489" s="107"/>
      <c r="Q489" s="75"/>
      <c r="R489" s="75"/>
      <c r="S489" s="75"/>
      <c r="T489" s="75"/>
      <c r="U489" s="75"/>
      <c r="V489" s="75"/>
      <c r="W489" s="75"/>
      <c r="X489" s="75"/>
      <c r="Y489" s="75"/>
    </row>
    <row r="490" spans="16:25" x14ac:dyDescent="0.2">
      <c r="P490" s="107"/>
      <c r="Q490" s="75"/>
      <c r="R490" s="75"/>
      <c r="S490" s="75"/>
      <c r="T490" s="75"/>
      <c r="U490" s="75"/>
      <c r="V490" s="75"/>
      <c r="W490" s="75"/>
      <c r="X490" s="75"/>
      <c r="Y490" s="75"/>
    </row>
    <row r="491" spans="16:25" x14ac:dyDescent="0.2">
      <c r="P491" s="107"/>
      <c r="Q491" s="75"/>
      <c r="R491" s="75"/>
      <c r="S491" s="75"/>
      <c r="T491" s="75"/>
      <c r="U491" s="75"/>
      <c r="V491" s="75"/>
      <c r="W491" s="75"/>
      <c r="X491" s="75"/>
      <c r="Y491" s="75"/>
    </row>
    <row r="492" spans="16:25" x14ac:dyDescent="0.2">
      <c r="P492" s="107"/>
      <c r="Q492" s="75"/>
      <c r="R492" s="75"/>
      <c r="S492" s="75"/>
      <c r="T492" s="75"/>
      <c r="U492" s="75"/>
      <c r="V492" s="75"/>
      <c r="W492" s="75"/>
      <c r="X492" s="75"/>
      <c r="Y492" s="75"/>
    </row>
    <row r="493" spans="16:25" x14ac:dyDescent="0.2">
      <c r="P493" s="107"/>
      <c r="Q493" s="75"/>
      <c r="R493" s="75"/>
      <c r="S493" s="75"/>
      <c r="T493" s="75"/>
      <c r="U493" s="75"/>
      <c r="V493" s="75"/>
      <c r="W493" s="75"/>
      <c r="X493" s="75"/>
      <c r="Y493" s="75"/>
    </row>
    <row r="494" spans="16:25" x14ac:dyDescent="0.2">
      <c r="P494" s="107"/>
      <c r="Q494" s="75"/>
      <c r="R494" s="75"/>
      <c r="S494" s="75"/>
      <c r="T494" s="75"/>
      <c r="U494" s="75"/>
      <c r="V494" s="75"/>
      <c r="W494" s="75"/>
      <c r="X494" s="75"/>
      <c r="Y494" s="75"/>
    </row>
    <row r="495" spans="16:25" x14ac:dyDescent="0.2">
      <c r="P495" s="107"/>
      <c r="Q495" s="75"/>
      <c r="R495" s="75"/>
      <c r="S495" s="75"/>
      <c r="T495" s="75"/>
      <c r="U495" s="75"/>
      <c r="V495" s="75"/>
      <c r="W495" s="75"/>
      <c r="X495" s="75"/>
      <c r="Y495" s="75"/>
    </row>
    <row r="496" spans="16:25" x14ac:dyDescent="0.2">
      <c r="P496" s="107"/>
      <c r="Q496" s="75"/>
      <c r="R496" s="75"/>
      <c r="S496" s="75"/>
      <c r="T496" s="75"/>
      <c r="U496" s="75"/>
      <c r="V496" s="75"/>
      <c r="W496" s="75"/>
      <c r="X496" s="75"/>
      <c r="Y496" s="75"/>
    </row>
    <row r="497" spans="16:25" x14ac:dyDescent="0.2">
      <c r="P497" s="107"/>
      <c r="Q497" s="75"/>
      <c r="R497" s="75"/>
      <c r="S497" s="75"/>
      <c r="T497" s="75"/>
      <c r="U497" s="75"/>
      <c r="V497" s="75"/>
      <c r="W497" s="75"/>
      <c r="X497" s="75"/>
      <c r="Y497" s="75"/>
    </row>
    <row r="498" spans="16:25" x14ac:dyDescent="0.2">
      <c r="P498" s="107"/>
      <c r="Q498" s="75"/>
      <c r="R498" s="75"/>
      <c r="S498" s="75"/>
      <c r="T498" s="75"/>
      <c r="U498" s="75"/>
      <c r="V498" s="75"/>
      <c r="W498" s="75"/>
      <c r="X498" s="75"/>
      <c r="Y498" s="75"/>
    </row>
    <row r="499" spans="16:25" x14ac:dyDescent="0.2">
      <c r="P499" s="107"/>
      <c r="Q499" s="75"/>
      <c r="R499" s="75"/>
      <c r="S499" s="75"/>
      <c r="T499" s="75"/>
      <c r="U499" s="75"/>
      <c r="V499" s="75"/>
      <c r="W499" s="75"/>
      <c r="X499" s="75"/>
      <c r="Y499" s="75"/>
    </row>
    <row r="500" spans="16:25" x14ac:dyDescent="0.2">
      <c r="P500" s="107"/>
      <c r="Q500" s="75"/>
      <c r="R500" s="75"/>
      <c r="S500" s="75"/>
      <c r="T500" s="75"/>
      <c r="U500" s="75"/>
      <c r="V500" s="75"/>
      <c r="W500" s="75"/>
      <c r="X500" s="75"/>
      <c r="Y500" s="75"/>
    </row>
    <row r="501" spans="16:25" x14ac:dyDescent="0.2">
      <c r="P501" s="107"/>
      <c r="Q501" s="75"/>
      <c r="R501" s="75"/>
      <c r="S501" s="75"/>
      <c r="T501" s="75"/>
      <c r="U501" s="75"/>
      <c r="V501" s="75"/>
      <c r="W501" s="75"/>
      <c r="X501" s="75"/>
      <c r="Y501" s="75"/>
    </row>
    <row r="502" spans="16:25" x14ac:dyDescent="0.2">
      <c r="P502" s="107"/>
      <c r="Q502" s="75"/>
      <c r="R502" s="75"/>
      <c r="S502" s="75"/>
      <c r="T502" s="75"/>
      <c r="U502" s="75"/>
      <c r="V502" s="75"/>
      <c r="W502" s="75"/>
      <c r="X502" s="75"/>
      <c r="Y502" s="75"/>
    </row>
    <row r="503" spans="16:25" x14ac:dyDescent="0.2">
      <c r="P503" s="107"/>
      <c r="Q503" s="75"/>
      <c r="R503" s="75"/>
      <c r="S503" s="75"/>
      <c r="T503" s="75"/>
      <c r="U503" s="75"/>
      <c r="V503" s="75"/>
      <c r="W503" s="75"/>
      <c r="X503" s="75"/>
      <c r="Y503" s="75"/>
    </row>
    <row r="504" spans="16:25" x14ac:dyDescent="0.2">
      <c r="P504" s="107"/>
      <c r="Q504" s="75"/>
      <c r="R504" s="75"/>
      <c r="S504" s="75"/>
      <c r="T504" s="75"/>
      <c r="U504" s="75"/>
      <c r="V504" s="75"/>
      <c r="W504" s="75"/>
      <c r="X504" s="75"/>
      <c r="Y504" s="75"/>
    </row>
    <row r="505" spans="16:25" x14ac:dyDescent="0.2">
      <c r="P505" s="107"/>
      <c r="Q505" s="75"/>
      <c r="R505" s="75"/>
      <c r="S505" s="75"/>
      <c r="T505" s="75"/>
      <c r="U505" s="75"/>
      <c r="V505" s="75"/>
      <c r="W505" s="75"/>
      <c r="X505" s="75"/>
      <c r="Y505" s="75"/>
    </row>
    <row r="506" spans="16:25" x14ac:dyDescent="0.2">
      <c r="P506" s="107"/>
      <c r="Q506" s="75"/>
      <c r="R506" s="75"/>
      <c r="S506" s="75"/>
      <c r="T506" s="75"/>
      <c r="U506" s="75"/>
      <c r="V506" s="75"/>
      <c r="W506" s="75"/>
      <c r="X506" s="75"/>
      <c r="Y506" s="75"/>
    </row>
    <row r="507" spans="16:25" x14ac:dyDescent="0.2">
      <c r="P507" s="107"/>
      <c r="Q507" s="75"/>
      <c r="R507" s="75"/>
      <c r="S507" s="75"/>
      <c r="T507" s="75"/>
      <c r="U507" s="75"/>
      <c r="V507" s="75"/>
      <c r="W507" s="75"/>
      <c r="X507" s="75"/>
      <c r="Y507" s="75"/>
    </row>
    <row r="508" spans="16:25" x14ac:dyDescent="0.2">
      <c r="P508" s="107"/>
      <c r="Q508" s="75"/>
      <c r="R508" s="75"/>
      <c r="S508" s="75"/>
      <c r="T508" s="75"/>
      <c r="U508" s="75"/>
      <c r="V508" s="75"/>
      <c r="W508" s="75"/>
      <c r="X508" s="75"/>
      <c r="Y508" s="75"/>
    </row>
    <row r="509" spans="16:25" x14ac:dyDescent="0.2">
      <c r="P509" s="107"/>
      <c r="Q509" s="75"/>
      <c r="R509" s="75"/>
      <c r="S509" s="75"/>
      <c r="T509" s="75"/>
      <c r="U509" s="75"/>
      <c r="V509" s="75"/>
      <c r="W509" s="75"/>
      <c r="X509" s="75"/>
      <c r="Y509" s="75"/>
    </row>
    <row r="510" spans="16:25" x14ac:dyDescent="0.2">
      <c r="P510" s="107"/>
      <c r="Q510" s="75"/>
      <c r="R510" s="75"/>
      <c r="S510" s="75"/>
      <c r="T510" s="75"/>
      <c r="U510" s="75"/>
      <c r="V510" s="75"/>
      <c r="W510" s="75"/>
      <c r="X510" s="75"/>
      <c r="Y510" s="75"/>
    </row>
    <row r="511" spans="16:25" x14ac:dyDescent="0.2">
      <c r="P511" s="107"/>
      <c r="Q511" s="75"/>
      <c r="R511" s="75"/>
      <c r="S511" s="75"/>
      <c r="T511" s="75"/>
      <c r="U511" s="75"/>
      <c r="V511" s="75"/>
      <c r="W511" s="75"/>
      <c r="X511" s="75"/>
      <c r="Y511" s="75"/>
    </row>
    <row r="512" spans="16:25" x14ac:dyDescent="0.2">
      <c r="P512" s="107"/>
      <c r="Q512" s="75"/>
      <c r="R512" s="75"/>
      <c r="S512" s="75"/>
      <c r="T512" s="75"/>
      <c r="U512" s="75"/>
      <c r="V512" s="75"/>
      <c r="W512" s="75"/>
      <c r="X512" s="75"/>
      <c r="Y512" s="75"/>
    </row>
    <row r="513" spans="16:25" x14ac:dyDescent="0.2">
      <c r="P513" s="107"/>
      <c r="Q513" s="75"/>
      <c r="R513" s="75"/>
      <c r="S513" s="75"/>
      <c r="T513" s="75"/>
      <c r="U513" s="75"/>
      <c r="V513" s="75"/>
      <c r="W513" s="75"/>
      <c r="X513" s="75"/>
      <c r="Y513" s="75"/>
    </row>
    <row r="514" spans="16:25" x14ac:dyDescent="0.2">
      <c r="P514" s="107"/>
      <c r="Q514" s="75"/>
      <c r="R514" s="75"/>
      <c r="S514" s="75"/>
      <c r="T514" s="75"/>
      <c r="U514" s="75"/>
      <c r="V514" s="75"/>
      <c r="W514" s="75"/>
      <c r="X514" s="75"/>
      <c r="Y514" s="75"/>
    </row>
    <row r="515" spans="16:25" x14ac:dyDescent="0.2">
      <c r="P515" s="107"/>
      <c r="Q515" s="75"/>
      <c r="R515" s="75"/>
      <c r="S515" s="75"/>
      <c r="T515" s="75"/>
      <c r="U515" s="75"/>
      <c r="V515" s="75"/>
      <c r="W515" s="75"/>
      <c r="X515" s="75"/>
      <c r="Y515" s="75"/>
    </row>
    <row r="516" spans="16:25" x14ac:dyDescent="0.2">
      <c r="P516" s="107"/>
      <c r="Q516" s="75"/>
      <c r="R516" s="75"/>
      <c r="S516" s="75"/>
      <c r="T516" s="75"/>
      <c r="U516" s="75"/>
      <c r="V516" s="75"/>
      <c r="W516" s="75"/>
      <c r="X516" s="75"/>
      <c r="Y516" s="75"/>
    </row>
    <row r="517" spans="16:25" x14ac:dyDescent="0.2">
      <c r="P517" s="107"/>
      <c r="Q517" s="75"/>
      <c r="R517" s="75"/>
      <c r="S517" s="75"/>
      <c r="T517" s="75"/>
      <c r="U517" s="75"/>
      <c r="V517" s="75"/>
      <c r="W517" s="75"/>
      <c r="X517" s="75"/>
      <c r="Y517" s="75"/>
    </row>
    <row r="518" spans="16:25" x14ac:dyDescent="0.2">
      <c r="P518" s="107"/>
      <c r="Q518" s="75"/>
      <c r="R518" s="75"/>
      <c r="S518" s="75"/>
      <c r="T518" s="75"/>
      <c r="U518" s="75"/>
      <c r="V518" s="75"/>
      <c r="W518" s="75"/>
      <c r="X518" s="75"/>
      <c r="Y518" s="75"/>
    </row>
    <row r="519" spans="16:25" x14ac:dyDescent="0.2">
      <c r="P519" s="107"/>
      <c r="Q519" s="75"/>
      <c r="R519" s="75"/>
      <c r="S519" s="75"/>
      <c r="T519" s="75"/>
      <c r="U519" s="75"/>
      <c r="V519" s="75"/>
      <c r="W519" s="75"/>
      <c r="X519" s="75"/>
      <c r="Y519" s="75"/>
    </row>
    <row r="520" spans="16:25" x14ac:dyDescent="0.2">
      <c r="P520" s="107"/>
      <c r="Q520" s="75"/>
      <c r="R520" s="75"/>
      <c r="S520" s="75"/>
      <c r="T520" s="75"/>
      <c r="U520" s="75"/>
      <c r="V520" s="75"/>
      <c r="W520" s="75"/>
      <c r="X520" s="75"/>
      <c r="Y520" s="75"/>
    </row>
    <row r="521" spans="16:25" x14ac:dyDescent="0.2">
      <c r="P521" s="107"/>
      <c r="Q521" s="75"/>
      <c r="R521" s="75"/>
      <c r="S521" s="75"/>
      <c r="T521" s="75"/>
      <c r="U521" s="75"/>
      <c r="V521" s="75"/>
      <c r="W521" s="75"/>
      <c r="X521" s="75"/>
      <c r="Y521" s="75"/>
    </row>
    <row r="522" spans="16:25" x14ac:dyDescent="0.2">
      <c r="P522" s="107"/>
      <c r="Q522" s="75"/>
      <c r="R522" s="75"/>
      <c r="S522" s="75"/>
      <c r="T522" s="75"/>
      <c r="U522" s="75"/>
      <c r="V522" s="75"/>
      <c r="W522" s="75"/>
      <c r="X522" s="75"/>
      <c r="Y522" s="75"/>
    </row>
    <row r="523" spans="16:25" x14ac:dyDescent="0.2">
      <c r="P523" s="107"/>
      <c r="Q523" s="75"/>
      <c r="R523" s="75"/>
      <c r="S523" s="75"/>
      <c r="T523" s="75"/>
      <c r="U523" s="75"/>
      <c r="V523" s="75"/>
      <c r="W523" s="75"/>
      <c r="X523" s="75"/>
      <c r="Y523" s="75"/>
    </row>
    <row r="524" spans="16:25" x14ac:dyDescent="0.2">
      <c r="P524" s="107"/>
      <c r="Q524" s="75"/>
      <c r="R524" s="75"/>
      <c r="S524" s="75"/>
      <c r="T524" s="75"/>
      <c r="U524" s="75"/>
      <c r="V524" s="75"/>
      <c r="W524" s="75"/>
      <c r="X524" s="75"/>
      <c r="Y524" s="75"/>
    </row>
    <row r="525" spans="16:25" x14ac:dyDescent="0.2">
      <c r="P525" s="107"/>
      <c r="Q525" s="75"/>
      <c r="R525" s="75"/>
      <c r="S525" s="75"/>
      <c r="T525" s="75"/>
      <c r="U525" s="75"/>
      <c r="V525" s="75"/>
      <c r="W525" s="75"/>
      <c r="X525" s="75"/>
      <c r="Y525" s="75"/>
    </row>
    <row r="526" spans="16:25" x14ac:dyDescent="0.2">
      <c r="P526" s="107"/>
      <c r="Q526" s="75"/>
      <c r="R526" s="75"/>
      <c r="S526" s="75"/>
      <c r="T526" s="75"/>
      <c r="U526" s="75"/>
      <c r="V526" s="75"/>
      <c r="W526" s="75"/>
      <c r="X526" s="75"/>
      <c r="Y526" s="75"/>
    </row>
    <row r="527" spans="16:25" x14ac:dyDescent="0.2">
      <c r="P527" s="107"/>
      <c r="Q527" s="75"/>
      <c r="R527" s="75"/>
      <c r="S527" s="75"/>
      <c r="T527" s="75"/>
      <c r="U527" s="75"/>
      <c r="V527" s="75"/>
      <c r="W527" s="75"/>
      <c r="X527" s="75"/>
      <c r="Y527" s="75"/>
    </row>
    <row r="528" spans="16:25" x14ac:dyDescent="0.2">
      <c r="P528" s="107"/>
      <c r="Q528" s="75"/>
      <c r="R528" s="75"/>
      <c r="S528" s="75"/>
      <c r="T528" s="75"/>
      <c r="U528" s="75"/>
      <c r="V528" s="75"/>
      <c r="W528" s="75"/>
      <c r="X528" s="75"/>
      <c r="Y528" s="75"/>
    </row>
    <row r="529" spans="16:25" x14ac:dyDescent="0.2">
      <c r="P529" s="107"/>
      <c r="Q529" s="75"/>
      <c r="R529" s="75"/>
      <c r="S529" s="75"/>
      <c r="T529" s="75"/>
      <c r="U529" s="75"/>
      <c r="V529" s="75"/>
      <c r="W529" s="75"/>
      <c r="X529" s="75"/>
      <c r="Y529" s="75"/>
    </row>
    <row r="530" spans="16:25" x14ac:dyDescent="0.2">
      <c r="P530" s="107"/>
      <c r="Q530" s="75"/>
      <c r="R530" s="75"/>
      <c r="S530" s="75"/>
      <c r="T530" s="75"/>
      <c r="U530" s="75"/>
      <c r="V530" s="75"/>
      <c r="W530" s="75"/>
      <c r="X530" s="75"/>
      <c r="Y530" s="75"/>
    </row>
    <row r="531" spans="16:25" x14ac:dyDescent="0.2">
      <c r="P531" s="107"/>
      <c r="Q531" s="75"/>
      <c r="R531" s="75"/>
      <c r="S531" s="75"/>
      <c r="T531" s="75"/>
      <c r="U531" s="75"/>
      <c r="V531" s="75"/>
      <c r="W531" s="75"/>
      <c r="X531" s="75"/>
      <c r="Y531" s="75"/>
    </row>
    <row r="532" spans="16:25" x14ac:dyDescent="0.2">
      <c r="P532" s="107"/>
      <c r="Q532" s="75"/>
      <c r="R532" s="75"/>
      <c r="S532" s="75"/>
      <c r="T532" s="75"/>
      <c r="U532" s="75"/>
      <c r="V532" s="75"/>
      <c r="W532" s="75"/>
      <c r="X532" s="75"/>
      <c r="Y532" s="75"/>
    </row>
    <row r="533" spans="16:25" x14ac:dyDescent="0.2">
      <c r="P533" s="107"/>
      <c r="Q533" s="75"/>
      <c r="R533" s="75"/>
      <c r="S533" s="75"/>
      <c r="T533" s="75"/>
      <c r="U533" s="75"/>
      <c r="V533" s="75"/>
      <c r="W533" s="75"/>
      <c r="X533" s="75"/>
      <c r="Y533" s="75"/>
    </row>
    <row r="534" spans="16:25" x14ac:dyDescent="0.2">
      <c r="P534" s="107"/>
      <c r="Q534" s="75"/>
      <c r="R534" s="75"/>
      <c r="S534" s="75"/>
      <c r="T534" s="75"/>
      <c r="U534" s="75"/>
      <c r="V534" s="75"/>
      <c r="W534" s="75"/>
      <c r="X534" s="75"/>
      <c r="Y534" s="75"/>
    </row>
    <row r="535" spans="16:25" x14ac:dyDescent="0.2">
      <c r="P535" s="107"/>
      <c r="Q535" s="75"/>
      <c r="R535" s="75"/>
      <c r="S535" s="75"/>
      <c r="T535" s="75"/>
      <c r="U535" s="75"/>
      <c r="V535" s="75"/>
      <c r="W535" s="75"/>
      <c r="X535" s="75"/>
      <c r="Y535" s="75"/>
    </row>
    <row r="536" spans="16:25" x14ac:dyDescent="0.2">
      <c r="P536" s="107"/>
      <c r="Q536" s="75"/>
      <c r="R536" s="75"/>
      <c r="S536" s="75"/>
      <c r="T536" s="75"/>
      <c r="U536" s="75"/>
      <c r="V536" s="75"/>
      <c r="W536" s="75"/>
      <c r="X536" s="75"/>
      <c r="Y536" s="75"/>
    </row>
    <row r="537" spans="16:25" x14ac:dyDescent="0.2">
      <c r="P537" s="107"/>
      <c r="Q537" s="75"/>
      <c r="R537" s="75"/>
      <c r="S537" s="75"/>
      <c r="T537" s="75"/>
      <c r="U537" s="75"/>
      <c r="V537" s="75"/>
      <c r="W537" s="75"/>
      <c r="X537" s="75"/>
      <c r="Y537" s="75"/>
    </row>
    <row r="538" spans="16:25" x14ac:dyDescent="0.2">
      <c r="P538" s="107"/>
      <c r="Q538" s="75"/>
      <c r="R538" s="75"/>
      <c r="S538" s="75"/>
      <c r="T538" s="75"/>
      <c r="U538" s="75"/>
      <c r="V538" s="75"/>
      <c r="W538" s="75"/>
      <c r="X538" s="75"/>
      <c r="Y538" s="75"/>
    </row>
    <row r="539" spans="16:25" x14ac:dyDescent="0.2">
      <c r="P539" s="107"/>
      <c r="Q539" s="75"/>
      <c r="R539" s="75"/>
      <c r="S539" s="75"/>
      <c r="T539" s="75"/>
      <c r="U539" s="75"/>
      <c r="V539" s="75"/>
      <c r="W539" s="75"/>
      <c r="X539" s="75"/>
      <c r="Y539" s="75"/>
    </row>
    <row r="540" spans="16:25" x14ac:dyDescent="0.2">
      <c r="P540" s="107"/>
      <c r="Q540" s="75"/>
      <c r="R540" s="75"/>
      <c r="S540" s="75"/>
      <c r="T540" s="75"/>
      <c r="U540" s="75"/>
      <c r="V540" s="75"/>
      <c r="W540" s="75"/>
      <c r="X540" s="75"/>
      <c r="Y540" s="75"/>
    </row>
    <row r="541" spans="16:25" x14ac:dyDescent="0.2">
      <c r="P541" s="107"/>
      <c r="Q541" s="75"/>
      <c r="R541" s="75"/>
      <c r="S541" s="75"/>
      <c r="T541" s="75"/>
      <c r="U541" s="75"/>
      <c r="V541" s="75"/>
      <c r="W541" s="75"/>
      <c r="X541" s="75"/>
      <c r="Y541" s="75"/>
    </row>
    <row r="542" spans="16:25" x14ac:dyDescent="0.2">
      <c r="P542" s="107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6:25" x14ac:dyDescent="0.2">
      <c r="P543" s="107"/>
      <c r="Q543" s="75"/>
      <c r="R543" s="75"/>
      <c r="S543" s="75"/>
      <c r="T543" s="75"/>
      <c r="U543" s="75"/>
      <c r="V543" s="75"/>
      <c r="W543" s="75"/>
      <c r="X543" s="75"/>
      <c r="Y543" s="75"/>
    </row>
    <row r="544" spans="16:25" x14ac:dyDescent="0.2">
      <c r="P544" s="107"/>
      <c r="Q544" s="75"/>
      <c r="R544" s="75"/>
      <c r="S544" s="75"/>
      <c r="T544" s="75"/>
      <c r="U544" s="75"/>
      <c r="V544" s="75"/>
      <c r="W544" s="75"/>
      <c r="X544" s="75"/>
      <c r="Y544" s="75"/>
    </row>
    <row r="545" spans="16:25" x14ac:dyDescent="0.2">
      <c r="P545" s="107"/>
      <c r="Q545" s="75"/>
      <c r="R545" s="75"/>
      <c r="S545" s="75"/>
      <c r="T545" s="75"/>
      <c r="U545" s="75"/>
      <c r="V545" s="75"/>
      <c r="W545" s="75"/>
      <c r="X545" s="75"/>
      <c r="Y545" s="75"/>
    </row>
    <row r="546" spans="16:25" x14ac:dyDescent="0.2">
      <c r="P546" s="107"/>
      <c r="Q546" s="75"/>
      <c r="R546" s="75"/>
      <c r="S546" s="75"/>
      <c r="T546" s="75"/>
      <c r="U546" s="75"/>
      <c r="V546" s="75"/>
      <c r="W546" s="75"/>
      <c r="X546" s="75"/>
      <c r="Y546" s="75"/>
    </row>
    <row r="547" spans="16:25" x14ac:dyDescent="0.2">
      <c r="P547" s="107"/>
      <c r="Q547" s="75"/>
      <c r="R547" s="75"/>
      <c r="S547" s="75"/>
      <c r="T547" s="75"/>
      <c r="U547" s="75"/>
      <c r="V547" s="75"/>
      <c r="W547" s="75"/>
      <c r="X547" s="75"/>
      <c r="Y547" s="75"/>
    </row>
    <row r="548" spans="16:25" x14ac:dyDescent="0.2">
      <c r="P548" s="107"/>
      <c r="Q548" s="75"/>
      <c r="R548" s="75"/>
      <c r="S548" s="75"/>
      <c r="T548" s="75"/>
      <c r="U548" s="75"/>
      <c r="V548" s="75"/>
      <c r="W548" s="75"/>
      <c r="X548" s="75"/>
      <c r="Y548" s="75"/>
    </row>
    <row r="549" spans="16:25" x14ac:dyDescent="0.2">
      <c r="P549" s="107"/>
      <c r="Q549" s="75"/>
      <c r="R549" s="75"/>
      <c r="S549" s="75"/>
      <c r="T549" s="75"/>
      <c r="U549" s="75"/>
      <c r="V549" s="75"/>
      <c r="W549" s="75"/>
      <c r="X549" s="75"/>
      <c r="Y549" s="75"/>
    </row>
    <row r="550" spans="16:25" x14ac:dyDescent="0.2">
      <c r="P550" s="107"/>
      <c r="Q550" s="75"/>
      <c r="R550" s="75"/>
      <c r="S550" s="75"/>
      <c r="T550" s="75"/>
      <c r="U550" s="75"/>
      <c r="V550" s="75"/>
      <c r="W550" s="75"/>
      <c r="X550" s="75"/>
      <c r="Y550" s="75"/>
    </row>
    <row r="551" spans="16:25" x14ac:dyDescent="0.2">
      <c r="P551" s="107"/>
      <c r="Q551" s="75"/>
      <c r="R551" s="75"/>
      <c r="S551" s="75"/>
      <c r="T551" s="75"/>
      <c r="U551" s="75"/>
      <c r="V551" s="75"/>
      <c r="W551" s="75"/>
      <c r="X551" s="75"/>
      <c r="Y551" s="75"/>
    </row>
    <row r="552" spans="16:25" x14ac:dyDescent="0.2">
      <c r="P552" s="107"/>
      <c r="Q552" s="75"/>
      <c r="R552" s="75"/>
      <c r="S552" s="75"/>
      <c r="T552" s="75"/>
      <c r="U552" s="75"/>
      <c r="V552" s="75"/>
      <c r="W552" s="75"/>
      <c r="X552" s="75"/>
      <c r="Y552" s="75"/>
    </row>
    <row r="553" spans="16:25" x14ac:dyDescent="0.2">
      <c r="P553" s="107"/>
      <c r="Q553" s="75"/>
      <c r="R553" s="75"/>
      <c r="S553" s="75"/>
      <c r="T553" s="75"/>
      <c r="U553" s="75"/>
      <c r="V553" s="75"/>
      <c r="W553" s="75"/>
      <c r="X553" s="75"/>
      <c r="Y553" s="75"/>
    </row>
    <row r="554" spans="16:25" x14ac:dyDescent="0.2">
      <c r="P554" s="107"/>
      <c r="Q554" s="75"/>
      <c r="R554" s="75"/>
      <c r="S554" s="75"/>
      <c r="T554" s="75"/>
      <c r="U554" s="75"/>
      <c r="V554" s="75"/>
      <c r="W554" s="75"/>
      <c r="X554" s="75"/>
      <c r="Y554" s="75"/>
    </row>
    <row r="555" spans="16:25" x14ac:dyDescent="0.2">
      <c r="P555" s="107"/>
      <c r="Q555" s="75"/>
      <c r="R555" s="75"/>
      <c r="S555" s="75"/>
      <c r="T555" s="75"/>
      <c r="U555" s="75"/>
      <c r="V555" s="75"/>
      <c r="W555" s="75"/>
      <c r="X555" s="75"/>
      <c r="Y555" s="75"/>
    </row>
    <row r="556" spans="16:25" x14ac:dyDescent="0.2">
      <c r="P556" s="107"/>
      <c r="Q556" s="75"/>
      <c r="R556" s="75"/>
      <c r="S556" s="75"/>
      <c r="T556" s="75"/>
      <c r="U556" s="75"/>
      <c r="V556" s="75"/>
      <c r="W556" s="75"/>
      <c r="X556" s="75"/>
      <c r="Y556" s="75"/>
    </row>
    <row r="557" spans="16:25" x14ac:dyDescent="0.2">
      <c r="P557" s="107"/>
      <c r="Q557" s="75"/>
      <c r="R557" s="75"/>
      <c r="S557" s="75"/>
      <c r="T557" s="75"/>
      <c r="U557" s="75"/>
      <c r="V557" s="75"/>
      <c r="W557" s="75"/>
      <c r="X557" s="75"/>
      <c r="Y557" s="75"/>
    </row>
    <row r="558" spans="16:25" x14ac:dyDescent="0.2">
      <c r="P558" s="107"/>
      <c r="Q558" s="75"/>
      <c r="R558" s="75"/>
      <c r="S558" s="75"/>
      <c r="T558" s="75"/>
      <c r="U558" s="75"/>
      <c r="V558" s="75"/>
      <c r="W558" s="75"/>
      <c r="X558" s="75"/>
      <c r="Y558" s="75"/>
    </row>
    <row r="559" spans="16:25" x14ac:dyDescent="0.2">
      <c r="P559" s="107"/>
      <c r="Q559" s="75"/>
      <c r="R559" s="75"/>
      <c r="S559" s="75"/>
      <c r="T559" s="75"/>
      <c r="U559" s="75"/>
      <c r="V559" s="75"/>
      <c r="W559" s="75"/>
      <c r="X559" s="75"/>
      <c r="Y559" s="75"/>
    </row>
    <row r="560" spans="16:25" x14ac:dyDescent="0.2">
      <c r="P560" s="107"/>
      <c r="Q560" s="75"/>
      <c r="R560" s="75"/>
      <c r="S560" s="75"/>
      <c r="T560" s="75"/>
      <c r="U560" s="75"/>
      <c r="V560" s="75"/>
      <c r="W560" s="75"/>
      <c r="X560" s="75"/>
      <c r="Y560" s="75"/>
    </row>
    <row r="561" spans="16:25" x14ac:dyDescent="0.2">
      <c r="P561" s="107"/>
      <c r="Q561" s="75"/>
      <c r="R561" s="75"/>
      <c r="S561" s="75"/>
      <c r="T561" s="75"/>
      <c r="U561" s="75"/>
      <c r="V561" s="75"/>
      <c r="W561" s="75"/>
      <c r="X561" s="75"/>
      <c r="Y561" s="75"/>
    </row>
    <row r="562" spans="16:25" x14ac:dyDescent="0.2">
      <c r="P562" s="107"/>
      <c r="Q562" s="75"/>
      <c r="R562" s="75"/>
      <c r="S562" s="75"/>
      <c r="T562" s="75"/>
      <c r="U562" s="75"/>
      <c r="V562" s="75"/>
      <c r="W562" s="75"/>
      <c r="X562" s="75"/>
      <c r="Y562" s="75"/>
    </row>
    <row r="563" spans="16:25" x14ac:dyDescent="0.2">
      <c r="P563" s="107"/>
      <c r="Q563" s="75"/>
      <c r="R563" s="75"/>
      <c r="S563" s="75"/>
      <c r="T563" s="75"/>
      <c r="U563" s="75"/>
      <c r="V563" s="75"/>
      <c r="W563" s="75"/>
      <c r="X563" s="75"/>
      <c r="Y563" s="75"/>
    </row>
    <row r="564" spans="16:25" x14ac:dyDescent="0.2">
      <c r="P564" s="107"/>
      <c r="Q564" s="75"/>
      <c r="R564" s="75"/>
      <c r="S564" s="75"/>
      <c r="T564" s="75"/>
      <c r="U564" s="75"/>
      <c r="V564" s="75"/>
      <c r="W564" s="75"/>
      <c r="X564" s="75"/>
      <c r="Y564" s="75"/>
    </row>
    <row r="565" spans="16:25" x14ac:dyDescent="0.2">
      <c r="P565" s="107"/>
      <c r="Q565" s="75"/>
      <c r="R565" s="75"/>
      <c r="S565" s="75"/>
      <c r="T565" s="75"/>
      <c r="U565" s="75"/>
      <c r="V565" s="75"/>
      <c r="W565" s="75"/>
      <c r="X565" s="75"/>
      <c r="Y565" s="75"/>
    </row>
    <row r="566" spans="16:25" x14ac:dyDescent="0.2">
      <c r="P566" s="107"/>
      <c r="Q566" s="75"/>
      <c r="R566" s="75"/>
      <c r="S566" s="75"/>
      <c r="T566" s="75"/>
      <c r="U566" s="75"/>
      <c r="V566" s="75"/>
      <c r="W566" s="75"/>
      <c r="X566" s="75"/>
      <c r="Y566" s="75"/>
    </row>
    <row r="567" spans="16:25" x14ac:dyDescent="0.2">
      <c r="P567" s="107"/>
      <c r="Q567" s="75"/>
      <c r="R567" s="75"/>
      <c r="S567" s="75"/>
      <c r="T567" s="75"/>
      <c r="U567" s="75"/>
      <c r="V567" s="75"/>
      <c r="W567" s="75"/>
      <c r="X567" s="75"/>
      <c r="Y567" s="75"/>
    </row>
    <row r="568" spans="16:25" x14ac:dyDescent="0.2">
      <c r="P568" s="107"/>
      <c r="Q568" s="75"/>
      <c r="R568" s="75"/>
      <c r="S568" s="75"/>
      <c r="T568" s="75"/>
      <c r="U568" s="75"/>
      <c r="V568" s="75"/>
      <c r="W568" s="75"/>
      <c r="X568" s="75"/>
      <c r="Y568" s="75"/>
    </row>
    <row r="569" spans="16:25" x14ac:dyDescent="0.2">
      <c r="P569" s="107"/>
      <c r="Q569" s="75"/>
      <c r="R569" s="75"/>
      <c r="S569" s="75"/>
      <c r="T569" s="75"/>
      <c r="U569" s="75"/>
      <c r="V569" s="75"/>
      <c r="W569" s="75"/>
      <c r="X569" s="75"/>
      <c r="Y569" s="75"/>
    </row>
    <row r="570" spans="16:25" x14ac:dyDescent="0.2">
      <c r="P570" s="107"/>
      <c r="Q570" s="75"/>
      <c r="R570" s="75"/>
      <c r="S570" s="75"/>
      <c r="T570" s="75"/>
      <c r="U570" s="75"/>
      <c r="V570" s="75"/>
      <c r="W570" s="75"/>
      <c r="X570" s="75"/>
      <c r="Y570" s="75"/>
    </row>
    <row r="571" spans="16:25" x14ac:dyDescent="0.2">
      <c r="P571" s="107"/>
      <c r="Q571" s="75"/>
      <c r="R571" s="75"/>
      <c r="S571" s="75"/>
      <c r="T571" s="75"/>
      <c r="U571" s="75"/>
      <c r="V571" s="75"/>
      <c r="W571" s="75"/>
      <c r="X571" s="75"/>
      <c r="Y571" s="75"/>
    </row>
    <row r="572" spans="16:25" x14ac:dyDescent="0.2">
      <c r="P572" s="107"/>
      <c r="Q572" s="75"/>
      <c r="R572" s="75"/>
      <c r="S572" s="75"/>
      <c r="T572" s="75"/>
      <c r="U572" s="75"/>
      <c r="V572" s="75"/>
      <c r="W572" s="75"/>
      <c r="X572" s="75"/>
      <c r="Y572" s="75"/>
    </row>
    <row r="573" spans="16:25" x14ac:dyDescent="0.2">
      <c r="P573" s="107"/>
      <c r="Q573" s="75"/>
      <c r="R573" s="75"/>
      <c r="S573" s="75"/>
      <c r="T573" s="75"/>
      <c r="U573" s="75"/>
      <c r="V573" s="75"/>
      <c r="W573" s="75"/>
      <c r="X573" s="75"/>
      <c r="Y573" s="75"/>
    </row>
    <row r="574" spans="16:25" x14ac:dyDescent="0.2">
      <c r="P574" s="107"/>
      <c r="Q574" s="75"/>
      <c r="R574" s="75"/>
      <c r="S574" s="75"/>
      <c r="T574" s="75"/>
      <c r="U574" s="75"/>
      <c r="V574" s="75"/>
      <c r="W574" s="75"/>
      <c r="X574" s="75"/>
      <c r="Y574" s="75"/>
    </row>
    <row r="575" spans="16:25" x14ac:dyDescent="0.2">
      <c r="P575" s="107"/>
      <c r="Q575" s="75"/>
      <c r="R575" s="75"/>
      <c r="S575" s="75"/>
      <c r="T575" s="75"/>
      <c r="U575" s="75"/>
      <c r="V575" s="75"/>
      <c r="W575" s="75"/>
      <c r="X575" s="75"/>
      <c r="Y575" s="75"/>
    </row>
    <row r="576" spans="16:25" x14ac:dyDescent="0.2">
      <c r="P576" s="107"/>
      <c r="Q576" s="75"/>
      <c r="R576" s="75"/>
      <c r="S576" s="75"/>
      <c r="T576" s="75"/>
      <c r="U576" s="75"/>
      <c r="V576" s="75"/>
      <c r="W576" s="75"/>
      <c r="X576" s="75"/>
      <c r="Y576" s="75"/>
    </row>
    <row r="577" spans="16:25" x14ac:dyDescent="0.2">
      <c r="P577" s="107"/>
      <c r="Q577" s="75"/>
      <c r="R577" s="75"/>
      <c r="S577" s="75"/>
      <c r="T577" s="75"/>
      <c r="U577" s="75"/>
      <c r="V577" s="75"/>
      <c r="W577" s="75"/>
      <c r="X577" s="75"/>
      <c r="Y577" s="75"/>
    </row>
    <row r="578" spans="16:25" x14ac:dyDescent="0.2">
      <c r="P578" s="107"/>
      <c r="Q578" s="75"/>
      <c r="R578" s="75"/>
      <c r="S578" s="75"/>
      <c r="T578" s="75"/>
      <c r="U578" s="75"/>
      <c r="V578" s="75"/>
      <c r="W578" s="75"/>
      <c r="X578" s="75"/>
      <c r="Y578" s="75"/>
    </row>
    <row r="579" spans="16:25" x14ac:dyDescent="0.2">
      <c r="P579" s="107"/>
      <c r="Q579" s="75"/>
      <c r="R579" s="75"/>
      <c r="S579" s="75"/>
      <c r="T579" s="75"/>
      <c r="U579" s="75"/>
      <c r="V579" s="75"/>
      <c r="W579" s="75"/>
      <c r="X579" s="75"/>
      <c r="Y579" s="75"/>
    </row>
    <row r="580" spans="16:25" x14ac:dyDescent="0.2">
      <c r="P580" s="107"/>
      <c r="Q580" s="75"/>
      <c r="R580" s="75"/>
      <c r="S580" s="75"/>
      <c r="T580" s="75"/>
      <c r="U580" s="75"/>
      <c r="V580" s="75"/>
      <c r="W580" s="75"/>
      <c r="X580" s="75"/>
      <c r="Y580" s="75"/>
    </row>
    <row r="581" spans="16:25" x14ac:dyDescent="0.2">
      <c r="P581" s="107"/>
      <c r="Q581" s="75"/>
      <c r="R581" s="75"/>
      <c r="S581" s="75"/>
      <c r="T581" s="75"/>
      <c r="U581" s="75"/>
      <c r="V581" s="75"/>
      <c r="W581" s="75"/>
      <c r="X581" s="75"/>
      <c r="Y581" s="75"/>
    </row>
    <row r="582" spans="16:25" x14ac:dyDescent="0.2">
      <c r="P582" s="107"/>
      <c r="Q582" s="75"/>
      <c r="R582" s="75"/>
      <c r="S582" s="75"/>
      <c r="T582" s="75"/>
      <c r="U582" s="75"/>
      <c r="V582" s="75"/>
      <c r="W582" s="75"/>
      <c r="X582" s="75"/>
      <c r="Y582" s="75"/>
    </row>
    <row r="583" spans="16:25" x14ac:dyDescent="0.2">
      <c r="P583" s="107"/>
      <c r="Q583" s="75"/>
      <c r="R583" s="75"/>
      <c r="S583" s="75"/>
      <c r="T583" s="75"/>
      <c r="U583" s="75"/>
      <c r="V583" s="75"/>
      <c r="W583" s="75"/>
      <c r="X583" s="75"/>
      <c r="Y583" s="75"/>
    </row>
    <row r="584" spans="16:25" x14ac:dyDescent="0.2">
      <c r="P584" s="107"/>
      <c r="Q584" s="75"/>
      <c r="R584" s="75"/>
      <c r="S584" s="75"/>
      <c r="T584" s="75"/>
      <c r="U584" s="75"/>
      <c r="V584" s="75"/>
      <c r="W584" s="75"/>
      <c r="X584" s="75"/>
      <c r="Y584" s="75"/>
    </row>
    <row r="585" spans="16:25" x14ac:dyDescent="0.2">
      <c r="P585" s="107"/>
      <c r="Q585" s="75"/>
      <c r="R585" s="75"/>
      <c r="S585" s="75"/>
      <c r="T585" s="75"/>
      <c r="U585" s="75"/>
      <c r="V585" s="75"/>
      <c r="W585" s="75"/>
      <c r="X585" s="75"/>
      <c r="Y585" s="75"/>
    </row>
    <row r="586" spans="16:25" x14ac:dyDescent="0.2">
      <c r="P586" s="107"/>
      <c r="Q586" s="75"/>
      <c r="R586" s="75"/>
      <c r="S586" s="75"/>
      <c r="T586" s="75"/>
      <c r="U586" s="75"/>
      <c r="V586" s="75"/>
      <c r="W586" s="75"/>
      <c r="X586" s="75"/>
      <c r="Y586" s="75"/>
    </row>
    <row r="587" spans="16:25" x14ac:dyDescent="0.2">
      <c r="P587" s="107"/>
      <c r="Q587" s="75"/>
      <c r="R587" s="75"/>
      <c r="S587" s="75"/>
      <c r="T587" s="75"/>
      <c r="U587" s="75"/>
      <c r="V587" s="75"/>
      <c r="W587" s="75"/>
      <c r="X587" s="75"/>
      <c r="Y587" s="75"/>
    </row>
    <row r="588" spans="16:25" x14ac:dyDescent="0.2">
      <c r="P588" s="107"/>
      <c r="Q588" s="75"/>
      <c r="R588" s="75"/>
      <c r="S588" s="75"/>
      <c r="T588" s="75"/>
      <c r="U588" s="75"/>
      <c r="V588" s="75"/>
      <c r="W588" s="75"/>
      <c r="X588" s="75"/>
      <c r="Y588" s="75"/>
    </row>
    <row r="589" spans="16:25" x14ac:dyDescent="0.2">
      <c r="P589" s="107"/>
      <c r="Q589" s="75"/>
      <c r="R589" s="75"/>
      <c r="S589" s="75"/>
      <c r="T589" s="75"/>
      <c r="U589" s="75"/>
      <c r="V589" s="75"/>
      <c r="W589" s="75"/>
      <c r="X589" s="75"/>
      <c r="Y589" s="75"/>
    </row>
    <row r="590" spans="16:25" x14ac:dyDescent="0.2">
      <c r="P590" s="107"/>
      <c r="Q590" s="75"/>
      <c r="R590" s="75"/>
      <c r="S590" s="75"/>
      <c r="T590" s="75"/>
      <c r="U590" s="75"/>
      <c r="V590" s="75"/>
      <c r="W590" s="75"/>
      <c r="X590" s="75"/>
      <c r="Y590" s="75"/>
    </row>
    <row r="591" spans="16:25" x14ac:dyDescent="0.2">
      <c r="P591" s="107"/>
      <c r="Q591" s="75"/>
      <c r="R591" s="75"/>
      <c r="S591" s="75"/>
      <c r="T591" s="75"/>
      <c r="U591" s="75"/>
      <c r="V591" s="75"/>
      <c r="W591" s="75"/>
      <c r="X591" s="75"/>
      <c r="Y591" s="75"/>
    </row>
    <row r="592" spans="16:25" x14ac:dyDescent="0.2">
      <c r="P592" s="107"/>
      <c r="Q592" s="75"/>
      <c r="R592" s="75"/>
      <c r="S592" s="75"/>
      <c r="T592" s="75"/>
      <c r="U592" s="75"/>
      <c r="V592" s="75"/>
      <c r="W592" s="75"/>
      <c r="X592" s="75"/>
      <c r="Y592" s="75"/>
    </row>
    <row r="593" spans="16:25" x14ac:dyDescent="0.2">
      <c r="P593" s="107"/>
      <c r="Q593" s="75"/>
      <c r="R593" s="75"/>
      <c r="S593" s="75"/>
      <c r="T593" s="75"/>
      <c r="U593" s="75"/>
      <c r="V593" s="75"/>
      <c r="W593" s="75"/>
      <c r="X593" s="75"/>
      <c r="Y593" s="75"/>
    </row>
    <row r="594" spans="16:25" x14ac:dyDescent="0.2">
      <c r="P594" s="107"/>
      <c r="Q594" s="75"/>
      <c r="R594" s="75"/>
      <c r="S594" s="75"/>
      <c r="T594" s="75"/>
      <c r="U594" s="75"/>
      <c r="V594" s="75"/>
      <c r="W594" s="75"/>
      <c r="X594" s="75"/>
      <c r="Y594" s="75"/>
    </row>
    <row r="595" spans="16:25" x14ac:dyDescent="0.2">
      <c r="P595" s="107"/>
      <c r="Q595" s="75"/>
      <c r="R595" s="75"/>
      <c r="S595" s="75"/>
      <c r="T595" s="75"/>
      <c r="U595" s="75"/>
      <c r="V595" s="75"/>
      <c r="W595" s="75"/>
      <c r="X595" s="75"/>
      <c r="Y595" s="75"/>
    </row>
    <row r="596" spans="16:25" x14ac:dyDescent="0.2">
      <c r="P596" s="107"/>
      <c r="Q596" s="75"/>
      <c r="R596" s="75"/>
      <c r="S596" s="75"/>
      <c r="T596" s="75"/>
      <c r="U596" s="75"/>
      <c r="V596" s="75"/>
      <c r="W596" s="75"/>
      <c r="X596" s="75"/>
      <c r="Y596" s="75"/>
    </row>
    <row r="597" spans="16:25" x14ac:dyDescent="0.2">
      <c r="P597" s="107"/>
      <c r="Q597" s="75"/>
      <c r="R597" s="75"/>
      <c r="S597" s="75"/>
      <c r="T597" s="75"/>
      <c r="U597" s="75"/>
      <c r="V597" s="75"/>
      <c r="W597" s="75"/>
      <c r="X597" s="75"/>
      <c r="Y597" s="75"/>
    </row>
    <row r="598" spans="16:25" x14ac:dyDescent="0.2">
      <c r="P598" s="107"/>
      <c r="Q598" s="75"/>
      <c r="R598" s="75"/>
      <c r="S598" s="75"/>
      <c r="T598" s="75"/>
      <c r="U598" s="75"/>
      <c r="V598" s="75"/>
      <c r="W598" s="75"/>
      <c r="X598" s="75"/>
      <c r="Y598" s="75"/>
    </row>
    <row r="599" spans="16:25" x14ac:dyDescent="0.2">
      <c r="P599" s="107"/>
      <c r="Q599" s="75"/>
      <c r="R599" s="75"/>
      <c r="S599" s="75"/>
      <c r="T599" s="75"/>
      <c r="U599" s="75"/>
      <c r="V599" s="75"/>
      <c r="W599" s="75"/>
      <c r="X599" s="75"/>
      <c r="Y599" s="75"/>
    </row>
    <row r="600" spans="16:25" x14ac:dyDescent="0.2">
      <c r="P600" s="107"/>
      <c r="Q600" s="75"/>
      <c r="R600" s="75"/>
      <c r="S600" s="75"/>
      <c r="T600" s="75"/>
      <c r="U600" s="75"/>
      <c r="V600" s="75"/>
      <c r="W600" s="75"/>
      <c r="X600" s="75"/>
      <c r="Y600" s="75"/>
    </row>
    <row r="601" spans="16:25" x14ac:dyDescent="0.2">
      <c r="P601" s="107"/>
      <c r="Q601" s="75"/>
      <c r="R601" s="75"/>
      <c r="S601" s="75"/>
      <c r="T601" s="75"/>
      <c r="U601" s="75"/>
      <c r="V601" s="75"/>
      <c r="W601" s="75"/>
      <c r="X601" s="75"/>
      <c r="Y601" s="75"/>
    </row>
    <row r="602" spans="16:25" x14ac:dyDescent="0.2">
      <c r="P602" s="107"/>
      <c r="Q602" s="75"/>
      <c r="R602" s="75"/>
      <c r="S602" s="75"/>
      <c r="T602" s="75"/>
      <c r="U602" s="75"/>
      <c r="V602" s="75"/>
      <c r="W602" s="75"/>
      <c r="X602" s="75"/>
      <c r="Y602" s="75"/>
    </row>
    <row r="603" spans="16:25" x14ac:dyDescent="0.2">
      <c r="P603" s="107"/>
      <c r="Q603" s="75"/>
      <c r="R603" s="75"/>
      <c r="S603" s="75"/>
      <c r="T603" s="75"/>
      <c r="U603" s="75"/>
      <c r="V603" s="75"/>
      <c r="W603" s="75"/>
      <c r="X603" s="75"/>
      <c r="Y603" s="75"/>
    </row>
    <row r="604" spans="16:25" x14ac:dyDescent="0.2">
      <c r="P604" s="107"/>
      <c r="Q604" s="75"/>
      <c r="R604" s="75"/>
      <c r="S604" s="75"/>
      <c r="T604" s="75"/>
      <c r="U604" s="75"/>
      <c r="V604" s="75"/>
      <c r="W604" s="75"/>
      <c r="X604" s="75"/>
      <c r="Y604" s="75"/>
    </row>
    <row r="605" spans="16:25" x14ac:dyDescent="0.2">
      <c r="P605" s="107"/>
      <c r="Q605" s="75"/>
      <c r="R605" s="75"/>
      <c r="S605" s="75"/>
      <c r="T605" s="75"/>
      <c r="U605" s="75"/>
      <c r="V605" s="75"/>
      <c r="W605" s="75"/>
      <c r="X605" s="75"/>
      <c r="Y605" s="75"/>
    </row>
    <row r="606" spans="16:25" x14ac:dyDescent="0.2">
      <c r="P606" s="107"/>
      <c r="Q606" s="75"/>
      <c r="R606" s="75"/>
      <c r="S606" s="75"/>
      <c r="T606" s="75"/>
      <c r="U606" s="75"/>
      <c r="V606" s="75"/>
      <c r="W606" s="75"/>
      <c r="X606" s="75"/>
      <c r="Y606" s="75"/>
    </row>
    <row r="607" spans="16:25" x14ac:dyDescent="0.2">
      <c r="P607" s="107"/>
      <c r="Q607" s="75"/>
      <c r="R607" s="75"/>
      <c r="S607" s="75"/>
      <c r="T607" s="75"/>
      <c r="U607" s="75"/>
      <c r="V607" s="75"/>
      <c r="W607" s="75"/>
      <c r="X607" s="75"/>
      <c r="Y607" s="75"/>
    </row>
    <row r="608" spans="16:25" x14ac:dyDescent="0.2">
      <c r="P608" s="107"/>
      <c r="Q608" s="75"/>
      <c r="R608" s="75"/>
      <c r="S608" s="75"/>
      <c r="T608" s="75"/>
      <c r="U608" s="75"/>
      <c r="V608" s="75"/>
      <c r="W608" s="75"/>
      <c r="X608" s="75"/>
      <c r="Y608" s="75"/>
    </row>
    <row r="609" spans="16:25" x14ac:dyDescent="0.2">
      <c r="P609" s="107"/>
      <c r="Q609" s="75"/>
      <c r="R609" s="75"/>
      <c r="S609" s="75"/>
      <c r="T609" s="75"/>
      <c r="U609" s="75"/>
      <c r="V609" s="75"/>
      <c r="W609" s="75"/>
      <c r="X609" s="75"/>
      <c r="Y609" s="75"/>
    </row>
    <row r="610" spans="16:25" x14ac:dyDescent="0.2">
      <c r="P610" s="107"/>
      <c r="Q610" s="75"/>
      <c r="R610" s="75"/>
      <c r="S610" s="75"/>
      <c r="T610" s="75"/>
      <c r="U610" s="75"/>
      <c r="V610" s="75"/>
      <c r="W610" s="75"/>
      <c r="X610" s="75"/>
      <c r="Y610" s="75"/>
    </row>
    <row r="611" spans="16:25" x14ac:dyDescent="0.2">
      <c r="P611" s="107"/>
      <c r="Q611" s="75"/>
      <c r="R611" s="75"/>
      <c r="S611" s="75"/>
      <c r="T611" s="75"/>
      <c r="U611" s="75"/>
      <c r="V611" s="75"/>
      <c r="W611" s="75"/>
      <c r="X611" s="75"/>
      <c r="Y611" s="75"/>
    </row>
    <row r="612" spans="16:25" x14ac:dyDescent="0.2">
      <c r="P612" s="107"/>
      <c r="Q612" s="75"/>
      <c r="R612" s="75"/>
      <c r="S612" s="75"/>
      <c r="T612" s="75"/>
      <c r="U612" s="75"/>
      <c r="V612" s="75"/>
      <c r="W612" s="75"/>
      <c r="X612" s="75"/>
      <c r="Y612" s="75"/>
    </row>
    <row r="613" spans="16:25" x14ac:dyDescent="0.2">
      <c r="P613" s="107"/>
      <c r="Q613" s="75"/>
      <c r="R613" s="75"/>
      <c r="S613" s="75"/>
      <c r="T613" s="75"/>
      <c r="U613" s="75"/>
      <c r="V613" s="75"/>
      <c r="W613" s="75"/>
      <c r="X613" s="75"/>
      <c r="Y613" s="75"/>
    </row>
    <row r="614" spans="16:25" x14ac:dyDescent="0.2">
      <c r="P614" s="107"/>
      <c r="Q614" s="75"/>
      <c r="R614" s="75"/>
      <c r="S614" s="75"/>
      <c r="T614" s="75"/>
      <c r="U614" s="75"/>
      <c r="V614" s="75"/>
      <c r="W614" s="75"/>
      <c r="X614" s="75"/>
      <c r="Y614" s="75"/>
    </row>
    <row r="615" spans="16:25" x14ac:dyDescent="0.2">
      <c r="P615" s="107"/>
      <c r="Q615" s="75"/>
      <c r="R615" s="75"/>
      <c r="S615" s="75"/>
      <c r="T615" s="75"/>
      <c r="U615" s="75"/>
      <c r="V615" s="75"/>
      <c r="W615" s="75"/>
      <c r="X615" s="75"/>
      <c r="Y615" s="75"/>
    </row>
    <row r="616" spans="16:25" x14ac:dyDescent="0.2">
      <c r="P616" s="107"/>
      <c r="Q616" s="75"/>
      <c r="R616" s="75"/>
      <c r="S616" s="75"/>
      <c r="T616" s="75"/>
      <c r="U616" s="75"/>
      <c r="V616" s="75"/>
      <c r="W616" s="75"/>
      <c r="X616" s="75"/>
      <c r="Y616" s="75"/>
    </row>
    <row r="617" spans="16:25" x14ac:dyDescent="0.2">
      <c r="P617" s="107"/>
      <c r="Q617" s="75"/>
      <c r="R617" s="75"/>
      <c r="S617" s="75"/>
      <c r="T617" s="75"/>
      <c r="U617" s="75"/>
      <c r="V617" s="75"/>
      <c r="W617" s="75"/>
      <c r="X617" s="75"/>
      <c r="Y617" s="75"/>
    </row>
    <row r="618" spans="16:25" x14ac:dyDescent="0.2">
      <c r="P618" s="107"/>
      <c r="Q618" s="75"/>
      <c r="R618" s="75"/>
      <c r="S618" s="75"/>
      <c r="T618" s="75"/>
      <c r="U618" s="75"/>
      <c r="V618" s="75"/>
      <c r="W618" s="75"/>
      <c r="X618" s="75"/>
      <c r="Y618" s="75"/>
    </row>
    <row r="619" spans="16:25" x14ac:dyDescent="0.2">
      <c r="P619" s="107"/>
      <c r="Q619" s="75"/>
      <c r="R619" s="75"/>
      <c r="S619" s="75"/>
      <c r="T619" s="75"/>
      <c r="U619" s="75"/>
      <c r="V619" s="75"/>
      <c r="W619" s="75"/>
      <c r="X619" s="75"/>
      <c r="Y619" s="75"/>
    </row>
    <row r="620" spans="16:25" x14ac:dyDescent="0.2">
      <c r="P620" s="107"/>
      <c r="Q620" s="75"/>
      <c r="R620" s="75"/>
      <c r="S620" s="75"/>
      <c r="T620" s="75"/>
      <c r="U620" s="75"/>
      <c r="V620" s="75"/>
      <c r="W620" s="75"/>
      <c r="X620" s="75"/>
      <c r="Y620" s="75"/>
    </row>
    <row r="621" spans="16:25" x14ac:dyDescent="0.2">
      <c r="P621" s="107"/>
      <c r="Q621" s="75"/>
      <c r="R621" s="75"/>
      <c r="S621" s="75"/>
      <c r="T621" s="75"/>
      <c r="U621" s="75"/>
      <c r="V621" s="75"/>
      <c r="W621" s="75"/>
      <c r="X621" s="75"/>
      <c r="Y621" s="75"/>
    </row>
    <row r="622" spans="16:25" x14ac:dyDescent="0.2">
      <c r="P622" s="107"/>
      <c r="Q622" s="75"/>
      <c r="R622" s="75"/>
      <c r="S622" s="75"/>
      <c r="T622" s="75"/>
      <c r="U622" s="75"/>
      <c r="V622" s="75"/>
      <c r="W622" s="75"/>
      <c r="X622" s="75"/>
      <c r="Y622" s="75"/>
    </row>
    <row r="623" spans="16:25" x14ac:dyDescent="0.2">
      <c r="P623" s="107"/>
      <c r="Q623" s="75"/>
      <c r="R623" s="75"/>
      <c r="S623" s="75"/>
      <c r="T623" s="75"/>
      <c r="U623" s="75"/>
      <c r="V623" s="75"/>
      <c r="W623" s="75"/>
      <c r="X623" s="75"/>
      <c r="Y623" s="75"/>
    </row>
    <row r="624" spans="16:25" x14ac:dyDescent="0.2">
      <c r="P624" s="107"/>
      <c r="Q624" s="75"/>
      <c r="R624" s="75"/>
      <c r="S624" s="75"/>
      <c r="T624" s="75"/>
      <c r="U624" s="75"/>
      <c r="V624" s="75"/>
      <c r="W624" s="75"/>
      <c r="X624" s="75"/>
      <c r="Y624" s="75"/>
    </row>
    <row r="625" spans="16:25" x14ac:dyDescent="0.2">
      <c r="P625" s="107"/>
      <c r="Q625" s="75"/>
      <c r="R625" s="75"/>
      <c r="S625" s="75"/>
      <c r="T625" s="75"/>
      <c r="U625" s="75"/>
      <c r="V625" s="75"/>
      <c r="W625" s="75"/>
      <c r="X625" s="75"/>
      <c r="Y625" s="75"/>
    </row>
    <row r="626" spans="16:25" x14ac:dyDescent="0.2">
      <c r="P626" s="107"/>
      <c r="Q626" s="75"/>
      <c r="R626" s="75"/>
      <c r="S626" s="75"/>
      <c r="T626" s="75"/>
      <c r="U626" s="75"/>
      <c r="V626" s="75"/>
      <c r="W626" s="75"/>
      <c r="X626" s="75"/>
      <c r="Y626" s="75"/>
    </row>
    <row r="627" spans="16:25" x14ac:dyDescent="0.2">
      <c r="P627" s="107"/>
      <c r="Q627" s="75"/>
      <c r="R627" s="75"/>
      <c r="S627" s="75"/>
      <c r="T627" s="75"/>
      <c r="U627" s="75"/>
      <c r="V627" s="75"/>
      <c r="W627" s="75"/>
      <c r="X627" s="75"/>
      <c r="Y627" s="75"/>
    </row>
    <row r="628" spans="16:25" x14ac:dyDescent="0.2">
      <c r="P628" s="107"/>
      <c r="Q628" s="75"/>
      <c r="R628" s="75"/>
      <c r="S628" s="75"/>
      <c r="T628" s="75"/>
      <c r="U628" s="75"/>
      <c r="V628" s="75"/>
      <c r="W628" s="75"/>
      <c r="X628" s="75"/>
      <c r="Y628" s="75"/>
    </row>
    <row r="629" spans="16:25" x14ac:dyDescent="0.2">
      <c r="P629" s="107"/>
      <c r="Q629" s="75"/>
      <c r="R629" s="75"/>
      <c r="S629" s="75"/>
      <c r="T629" s="75"/>
      <c r="U629" s="75"/>
      <c r="V629" s="75"/>
      <c r="W629" s="75"/>
      <c r="X629" s="75"/>
      <c r="Y629" s="75"/>
    </row>
    <row r="630" spans="16:25" x14ac:dyDescent="0.2">
      <c r="P630" s="107"/>
      <c r="Q630" s="75"/>
      <c r="R630" s="75"/>
      <c r="S630" s="75"/>
      <c r="T630" s="75"/>
      <c r="U630" s="75"/>
      <c r="V630" s="75"/>
      <c r="W630" s="75"/>
      <c r="X630" s="75"/>
      <c r="Y630" s="75"/>
    </row>
    <row r="631" spans="16:25" x14ac:dyDescent="0.2">
      <c r="P631" s="107"/>
      <c r="Q631" s="75"/>
      <c r="R631" s="75"/>
      <c r="S631" s="75"/>
      <c r="T631" s="75"/>
      <c r="U631" s="75"/>
      <c r="V631" s="75"/>
      <c r="W631" s="75"/>
      <c r="X631" s="75"/>
      <c r="Y631" s="75"/>
    </row>
    <row r="632" spans="16:25" x14ac:dyDescent="0.2">
      <c r="P632" s="107"/>
      <c r="Q632" s="75"/>
      <c r="R632" s="75"/>
      <c r="S632" s="75"/>
      <c r="T632" s="75"/>
      <c r="U632" s="75"/>
      <c r="V632" s="75"/>
      <c r="W632" s="75"/>
      <c r="X632" s="75"/>
      <c r="Y632" s="75"/>
    </row>
    <row r="633" spans="16:25" x14ac:dyDescent="0.2">
      <c r="P633" s="107"/>
      <c r="Q633" s="75"/>
      <c r="R633" s="75"/>
      <c r="S633" s="75"/>
      <c r="T633" s="75"/>
      <c r="U633" s="75"/>
      <c r="V633" s="75"/>
      <c r="W633" s="75"/>
      <c r="X633" s="75"/>
      <c r="Y633" s="75"/>
    </row>
    <row r="634" spans="16:25" x14ac:dyDescent="0.2">
      <c r="P634" s="107"/>
      <c r="Q634" s="75"/>
      <c r="R634" s="75"/>
      <c r="S634" s="75"/>
      <c r="T634" s="75"/>
      <c r="U634" s="75"/>
      <c r="V634" s="75"/>
      <c r="W634" s="75"/>
      <c r="X634" s="75"/>
      <c r="Y634" s="75"/>
    </row>
    <row r="635" spans="16:25" x14ac:dyDescent="0.2">
      <c r="P635" s="107"/>
      <c r="Q635" s="75"/>
      <c r="R635" s="75"/>
      <c r="S635" s="75"/>
      <c r="T635" s="75"/>
      <c r="U635" s="75"/>
      <c r="V635" s="75"/>
      <c r="W635" s="75"/>
      <c r="X635" s="75"/>
      <c r="Y635" s="75"/>
    </row>
    <row r="636" spans="16:25" x14ac:dyDescent="0.2">
      <c r="P636" s="107"/>
      <c r="Q636" s="75"/>
      <c r="R636" s="75"/>
      <c r="S636" s="75"/>
      <c r="T636" s="75"/>
      <c r="U636" s="75"/>
      <c r="V636" s="75"/>
      <c r="W636" s="75"/>
      <c r="X636" s="75"/>
      <c r="Y636" s="75"/>
    </row>
    <row r="637" spans="16:25" x14ac:dyDescent="0.2">
      <c r="P637" s="107"/>
      <c r="Q637" s="75"/>
      <c r="R637" s="75"/>
      <c r="S637" s="75"/>
      <c r="T637" s="75"/>
      <c r="U637" s="75"/>
      <c r="V637" s="75"/>
      <c r="W637" s="75"/>
      <c r="X637" s="75"/>
      <c r="Y637" s="75"/>
    </row>
    <row r="638" spans="16:25" x14ac:dyDescent="0.2">
      <c r="P638" s="107"/>
      <c r="Q638" s="75"/>
      <c r="R638" s="75"/>
      <c r="S638" s="75"/>
      <c r="T638" s="75"/>
      <c r="U638" s="75"/>
      <c r="V638" s="75"/>
      <c r="W638" s="75"/>
      <c r="X638" s="75"/>
      <c r="Y638" s="75"/>
    </row>
    <row r="639" spans="16:25" x14ac:dyDescent="0.2">
      <c r="P639" s="107"/>
      <c r="Q639" s="75"/>
      <c r="R639" s="75"/>
      <c r="S639" s="75"/>
      <c r="T639" s="75"/>
      <c r="U639" s="75"/>
      <c r="V639" s="75"/>
      <c r="W639" s="75"/>
      <c r="X639" s="75"/>
      <c r="Y639" s="75"/>
    </row>
    <row r="640" spans="16:25" x14ac:dyDescent="0.2">
      <c r="P640" s="107"/>
      <c r="Q640" s="75"/>
      <c r="R640" s="75"/>
      <c r="S640" s="75"/>
      <c r="T640" s="75"/>
      <c r="U640" s="75"/>
      <c r="V640" s="75"/>
      <c r="W640" s="75"/>
      <c r="X640" s="75"/>
      <c r="Y640" s="75"/>
    </row>
    <row r="641" spans="16:25" x14ac:dyDescent="0.2">
      <c r="P641" s="107"/>
      <c r="Q641" s="75"/>
      <c r="R641" s="75"/>
      <c r="S641" s="75"/>
      <c r="T641" s="75"/>
      <c r="U641" s="75"/>
      <c r="V641" s="75"/>
      <c r="W641" s="75"/>
      <c r="X641" s="75"/>
      <c r="Y641" s="75"/>
    </row>
    <row r="642" spans="16:25" x14ac:dyDescent="0.2">
      <c r="P642" s="107"/>
      <c r="Q642" s="75"/>
      <c r="R642" s="75"/>
      <c r="S642" s="75"/>
      <c r="T642" s="75"/>
      <c r="U642" s="75"/>
      <c r="V642" s="75"/>
      <c r="W642" s="75"/>
      <c r="X642" s="75"/>
      <c r="Y642" s="75"/>
    </row>
    <row r="643" spans="16:25" x14ac:dyDescent="0.2">
      <c r="P643" s="107"/>
      <c r="Q643" s="75"/>
      <c r="R643" s="75"/>
      <c r="S643" s="75"/>
      <c r="T643" s="75"/>
      <c r="U643" s="75"/>
      <c r="V643" s="75"/>
      <c r="W643" s="75"/>
      <c r="X643" s="75"/>
      <c r="Y643" s="75"/>
    </row>
    <row r="644" spans="16:25" x14ac:dyDescent="0.2">
      <c r="P644" s="107"/>
      <c r="Q644" s="75"/>
      <c r="R644" s="75"/>
      <c r="S644" s="75"/>
      <c r="T644" s="75"/>
      <c r="U644" s="75"/>
      <c r="V644" s="75"/>
      <c r="W644" s="75"/>
      <c r="X644" s="75"/>
      <c r="Y644" s="75"/>
    </row>
    <row r="645" spans="16:25" x14ac:dyDescent="0.2">
      <c r="P645" s="107"/>
      <c r="Q645" s="75"/>
      <c r="R645" s="75"/>
      <c r="S645" s="75"/>
      <c r="T645" s="75"/>
      <c r="U645" s="75"/>
      <c r="V645" s="75"/>
      <c r="W645" s="75"/>
      <c r="X645" s="75"/>
      <c r="Y645" s="75"/>
    </row>
    <row r="646" spans="16:25" x14ac:dyDescent="0.2">
      <c r="P646" s="107"/>
      <c r="Q646" s="75"/>
      <c r="R646" s="75"/>
      <c r="S646" s="75"/>
      <c r="T646" s="75"/>
      <c r="U646" s="75"/>
      <c r="V646" s="75"/>
      <c r="W646" s="75"/>
      <c r="X646" s="75"/>
      <c r="Y646" s="75"/>
    </row>
    <row r="647" spans="16:25" x14ac:dyDescent="0.2">
      <c r="P647" s="107"/>
      <c r="Q647" s="75"/>
      <c r="R647" s="75"/>
      <c r="S647" s="75"/>
      <c r="T647" s="75"/>
      <c r="U647" s="75"/>
      <c r="V647" s="75"/>
      <c r="W647" s="75"/>
      <c r="X647" s="75"/>
      <c r="Y647" s="75"/>
    </row>
    <row r="648" spans="16:25" x14ac:dyDescent="0.2">
      <c r="P648" s="107"/>
      <c r="Q648" s="75"/>
      <c r="R648" s="75"/>
      <c r="S648" s="75"/>
      <c r="T648" s="75"/>
      <c r="U648" s="75"/>
      <c r="V648" s="75"/>
      <c r="W648" s="75"/>
      <c r="X648" s="75"/>
      <c r="Y648" s="75"/>
    </row>
    <row r="649" spans="16:25" x14ac:dyDescent="0.2">
      <c r="P649" s="107"/>
      <c r="Q649" s="75"/>
      <c r="R649" s="75"/>
      <c r="S649" s="75"/>
      <c r="T649" s="75"/>
      <c r="U649" s="75"/>
      <c r="V649" s="75"/>
      <c r="W649" s="75"/>
      <c r="X649" s="75"/>
      <c r="Y649" s="75"/>
    </row>
    <row r="650" spans="16:25" x14ac:dyDescent="0.2">
      <c r="P650" s="107"/>
      <c r="Q650" s="75"/>
      <c r="R650" s="75"/>
      <c r="S650" s="75"/>
      <c r="T650" s="75"/>
      <c r="U650" s="75"/>
      <c r="V650" s="75"/>
      <c r="W650" s="75"/>
      <c r="X650" s="75"/>
      <c r="Y650" s="75"/>
    </row>
    <row r="651" spans="16:25" x14ac:dyDescent="0.2">
      <c r="P651" s="107"/>
      <c r="Q651" s="75"/>
      <c r="R651" s="75"/>
      <c r="S651" s="75"/>
      <c r="T651" s="75"/>
      <c r="U651" s="75"/>
      <c r="V651" s="75"/>
      <c r="W651" s="75"/>
      <c r="X651" s="75"/>
      <c r="Y651" s="75"/>
    </row>
    <row r="652" spans="16:25" x14ac:dyDescent="0.2">
      <c r="P652" s="107"/>
      <c r="Q652" s="75"/>
      <c r="R652" s="75"/>
      <c r="S652" s="75"/>
      <c r="T652" s="75"/>
      <c r="U652" s="75"/>
      <c r="V652" s="75"/>
      <c r="W652" s="75"/>
      <c r="X652" s="75"/>
      <c r="Y652" s="75"/>
    </row>
    <row r="653" spans="16:25" x14ac:dyDescent="0.2">
      <c r="P653" s="107"/>
      <c r="Q653" s="75"/>
      <c r="R653" s="75"/>
      <c r="S653" s="75"/>
      <c r="T653" s="75"/>
      <c r="U653" s="75"/>
      <c r="V653" s="75"/>
      <c r="W653" s="75"/>
      <c r="X653" s="75"/>
      <c r="Y653" s="75"/>
    </row>
    <row r="654" spans="16:25" x14ac:dyDescent="0.2">
      <c r="P654" s="107"/>
      <c r="Q654" s="75"/>
      <c r="R654" s="75"/>
      <c r="S654" s="75"/>
      <c r="T654" s="75"/>
      <c r="U654" s="75"/>
      <c r="V654" s="75"/>
      <c r="W654" s="75"/>
      <c r="X654" s="75"/>
      <c r="Y654" s="75"/>
    </row>
    <row r="655" spans="16:25" x14ac:dyDescent="0.2">
      <c r="P655" s="107"/>
      <c r="Q655" s="75"/>
      <c r="R655" s="75"/>
      <c r="S655" s="75"/>
      <c r="T655" s="75"/>
      <c r="U655" s="75"/>
      <c r="V655" s="75"/>
      <c r="W655" s="75"/>
      <c r="X655" s="75"/>
      <c r="Y655" s="75"/>
    </row>
    <row r="656" spans="16:25" x14ac:dyDescent="0.2">
      <c r="P656" s="107"/>
      <c r="Q656" s="75"/>
      <c r="R656" s="75"/>
      <c r="S656" s="75"/>
      <c r="T656" s="75"/>
      <c r="U656" s="75"/>
      <c r="V656" s="75"/>
      <c r="W656" s="75"/>
      <c r="X656" s="75"/>
      <c r="Y656" s="75"/>
    </row>
    <row r="657" spans="16:25" x14ac:dyDescent="0.2">
      <c r="P657" s="107"/>
      <c r="Q657" s="75"/>
      <c r="R657" s="75"/>
      <c r="S657" s="75"/>
      <c r="T657" s="75"/>
      <c r="U657" s="75"/>
      <c r="V657" s="75"/>
      <c r="W657" s="75"/>
      <c r="X657" s="75"/>
      <c r="Y657" s="75"/>
    </row>
    <row r="658" spans="16:25" x14ac:dyDescent="0.2">
      <c r="P658" s="107"/>
      <c r="Q658" s="75"/>
      <c r="R658" s="75"/>
      <c r="S658" s="75"/>
      <c r="T658" s="75"/>
      <c r="U658" s="75"/>
      <c r="V658" s="75"/>
      <c r="W658" s="75"/>
      <c r="X658" s="75"/>
      <c r="Y658" s="75"/>
    </row>
    <row r="659" spans="16:25" x14ac:dyDescent="0.2">
      <c r="P659" s="107"/>
      <c r="Q659" s="75"/>
      <c r="R659" s="75"/>
      <c r="S659" s="75"/>
      <c r="T659" s="75"/>
      <c r="U659" s="75"/>
      <c r="V659" s="75"/>
      <c r="W659" s="75"/>
      <c r="X659" s="75"/>
      <c r="Y659" s="75"/>
    </row>
    <row r="660" spans="16:25" x14ac:dyDescent="0.2">
      <c r="P660" s="107"/>
      <c r="Q660" s="75"/>
      <c r="R660" s="75"/>
      <c r="S660" s="75"/>
      <c r="T660" s="75"/>
      <c r="U660" s="75"/>
      <c r="V660" s="75"/>
      <c r="W660" s="75"/>
      <c r="X660" s="75"/>
      <c r="Y660" s="75"/>
    </row>
    <row r="661" spans="16:25" x14ac:dyDescent="0.2">
      <c r="P661" s="107"/>
      <c r="Q661" s="75"/>
      <c r="R661" s="75"/>
      <c r="S661" s="75"/>
      <c r="T661" s="75"/>
      <c r="U661" s="75"/>
      <c r="V661" s="75"/>
      <c r="W661" s="75"/>
      <c r="X661" s="75"/>
      <c r="Y661" s="75"/>
    </row>
    <row r="662" spans="16:25" x14ac:dyDescent="0.2">
      <c r="P662" s="107"/>
      <c r="Q662" s="75"/>
      <c r="R662" s="75"/>
      <c r="S662" s="75"/>
      <c r="T662" s="75"/>
      <c r="U662" s="75"/>
      <c r="V662" s="75"/>
      <c r="W662" s="75"/>
      <c r="X662" s="75"/>
      <c r="Y662" s="75"/>
    </row>
    <row r="663" spans="16:25" x14ac:dyDescent="0.2">
      <c r="P663" s="107"/>
      <c r="Q663" s="75"/>
      <c r="R663" s="75"/>
      <c r="S663" s="75"/>
      <c r="T663" s="75"/>
      <c r="U663" s="75"/>
      <c r="V663" s="75"/>
      <c r="W663" s="75"/>
      <c r="X663" s="75"/>
      <c r="Y663" s="75"/>
    </row>
    <row r="664" spans="16:25" x14ac:dyDescent="0.2">
      <c r="P664" s="107"/>
      <c r="Q664" s="75"/>
      <c r="R664" s="75"/>
      <c r="S664" s="75"/>
      <c r="T664" s="75"/>
      <c r="U664" s="75"/>
      <c r="V664" s="75"/>
      <c r="W664" s="75"/>
      <c r="X664" s="75"/>
      <c r="Y664" s="75"/>
    </row>
    <row r="665" spans="16:25" x14ac:dyDescent="0.2">
      <c r="P665" s="107"/>
      <c r="Q665" s="75"/>
      <c r="R665" s="75"/>
      <c r="S665" s="75"/>
      <c r="T665" s="75"/>
      <c r="U665" s="75"/>
      <c r="V665" s="75"/>
      <c r="W665" s="75"/>
      <c r="X665" s="75"/>
      <c r="Y665" s="75"/>
    </row>
    <row r="666" spans="16:25" x14ac:dyDescent="0.2">
      <c r="P666" s="107"/>
      <c r="Q666" s="75"/>
      <c r="R666" s="75"/>
      <c r="S666" s="75"/>
      <c r="T666" s="75"/>
      <c r="U666" s="75"/>
      <c r="V666" s="75"/>
      <c r="W666" s="75"/>
      <c r="X666" s="75"/>
      <c r="Y666" s="75"/>
    </row>
    <row r="667" spans="16:25" x14ac:dyDescent="0.2">
      <c r="P667" s="107"/>
      <c r="Q667" s="75"/>
      <c r="R667" s="75"/>
      <c r="S667" s="75"/>
      <c r="T667" s="75"/>
      <c r="U667" s="75"/>
      <c r="V667" s="75"/>
      <c r="W667" s="75"/>
      <c r="X667" s="75"/>
      <c r="Y667" s="75"/>
    </row>
    <row r="668" spans="16:25" x14ac:dyDescent="0.2">
      <c r="P668" s="107"/>
      <c r="Q668" s="75"/>
      <c r="R668" s="75"/>
      <c r="S668" s="75"/>
      <c r="T668" s="75"/>
      <c r="U668" s="75"/>
      <c r="V668" s="75"/>
      <c r="W668" s="75"/>
      <c r="X668" s="75"/>
      <c r="Y668" s="75"/>
    </row>
    <row r="669" spans="16:25" x14ac:dyDescent="0.2">
      <c r="P669" s="107"/>
      <c r="Q669" s="75"/>
      <c r="R669" s="75"/>
      <c r="S669" s="75"/>
      <c r="T669" s="75"/>
      <c r="U669" s="75"/>
      <c r="V669" s="75"/>
      <c r="W669" s="75"/>
      <c r="X669" s="75"/>
      <c r="Y669" s="75"/>
    </row>
    <row r="670" spans="16:25" x14ac:dyDescent="0.2">
      <c r="P670" s="107"/>
      <c r="Q670" s="75"/>
      <c r="R670" s="75"/>
      <c r="S670" s="75"/>
      <c r="T670" s="75"/>
      <c r="U670" s="75"/>
      <c r="V670" s="75"/>
      <c r="W670" s="75"/>
      <c r="X670" s="75"/>
      <c r="Y670" s="75"/>
    </row>
    <row r="671" spans="16:25" x14ac:dyDescent="0.2">
      <c r="P671" s="107"/>
      <c r="Q671" s="75"/>
      <c r="R671" s="75"/>
      <c r="S671" s="75"/>
      <c r="T671" s="75"/>
      <c r="U671" s="75"/>
      <c r="V671" s="75"/>
      <c r="W671" s="75"/>
      <c r="X671" s="75"/>
      <c r="Y671" s="75"/>
    </row>
    <row r="672" spans="16:25" x14ac:dyDescent="0.2">
      <c r="P672" s="107"/>
      <c r="Q672" s="75"/>
      <c r="R672" s="75"/>
      <c r="S672" s="75"/>
      <c r="T672" s="75"/>
      <c r="U672" s="75"/>
      <c r="V672" s="75"/>
      <c r="W672" s="75"/>
      <c r="X672" s="75"/>
      <c r="Y672" s="75"/>
    </row>
    <row r="673" spans="16:25" x14ac:dyDescent="0.2">
      <c r="P673" s="107"/>
      <c r="Q673" s="75"/>
      <c r="R673" s="75"/>
      <c r="S673" s="75"/>
      <c r="T673" s="75"/>
      <c r="U673" s="75"/>
      <c r="V673" s="75"/>
      <c r="W673" s="75"/>
      <c r="X673" s="75"/>
      <c r="Y673" s="75"/>
    </row>
    <row r="674" spans="16:25" x14ac:dyDescent="0.2">
      <c r="P674" s="107"/>
      <c r="Q674" s="75"/>
      <c r="R674" s="75"/>
      <c r="S674" s="75"/>
      <c r="T674" s="75"/>
      <c r="U674" s="75"/>
      <c r="V674" s="75"/>
      <c r="W674" s="75"/>
      <c r="X674" s="75"/>
      <c r="Y674" s="75"/>
    </row>
    <row r="675" spans="16:25" x14ac:dyDescent="0.2">
      <c r="P675" s="107"/>
      <c r="Q675" s="75"/>
      <c r="R675" s="75"/>
      <c r="S675" s="75"/>
      <c r="T675" s="75"/>
      <c r="U675" s="75"/>
      <c r="V675" s="75"/>
      <c r="W675" s="75"/>
      <c r="X675" s="75"/>
      <c r="Y675" s="75"/>
    </row>
    <row r="676" spans="16:25" x14ac:dyDescent="0.2">
      <c r="P676" s="107"/>
      <c r="Q676" s="75"/>
      <c r="R676" s="75"/>
      <c r="S676" s="75"/>
      <c r="T676" s="75"/>
      <c r="U676" s="75"/>
      <c r="V676" s="75"/>
      <c r="W676" s="75"/>
      <c r="X676" s="75"/>
      <c r="Y676" s="75"/>
    </row>
    <row r="677" spans="16:25" x14ac:dyDescent="0.2">
      <c r="P677" s="107"/>
      <c r="Q677" s="75"/>
      <c r="R677" s="75"/>
      <c r="S677" s="75"/>
      <c r="T677" s="75"/>
      <c r="U677" s="75"/>
      <c r="V677" s="75"/>
      <c r="W677" s="75"/>
      <c r="X677" s="75"/>
      <c r="Y677" s="75"/>
    </row>
    <row r="678" spans="16:25" x14ac:dyDescent="0.2">
      <c r="P678" s="107"/>
      <c r="Q678" s="75"/>
      <c r="R678" s="75"/>
      <c r="S678" s="75"/>
      <c r="T678" s="75"/>
      <c r="U678" s="75"/>
      <c r="V678" s="75"/>
      <c r="W678" s="75"/>
      <c r="X678" s="75"/>
      <c r="Y678" s="75"/>
    </row>
    <row r="679" spans="16:25" x14ac:dyDescent="0.2">
      <c r="P679" s="107"/>
      <c r="Q679" s="75"/>
      <c r="R679" s="75"/>
      <c r="S679" s="75"/>
      <c r="T679" s="75"/>
      <c r="U679" s="75"/>
      <c r="V679" s="75"/>
      <c r="W679" s="75"/>
      <c r="X679" s="75"/>
      <c r="Y679" s="75"/>
    </row>
    <row r="680" spans="16:25" x14ac:dyDescent="0.2">
      <c r="P680" s="107"/>
      <c r="Q680" s="75"/>
      <c r="R680" s="75"/>
      <c r="S680" s="75"/>
      <c r="T680" s="75"/>
      <c r="U680" s="75"/>
      <c r="V680" s="75"/>
      <c r="W680" s="75"/>
      <c r="X680" s="75"/>
      <c r="Y680" s="75"/>
    </row>
    <row r="681" spans="16:25" x14ac:dyDescent="0.2">
      <c r="P681" s="107"/>
      <c r="Q681" s="75"/>
      <c r="R681" s="75"/>
      <c r="S681" s="75"/>
      <c r="T681" s="75"/>
      <c r="U681" s="75"/>
      <c r="V681" s="75"/>
      <c r="W681" s="75"/>
      <c r="X681" s="75"/>
      <c r="Y681" s="75"/>
    </row>
    <row r="682" spans="16:25" x14ac:dyDescent="0.2">
      <c r="P682" s="107"/>
      <c r="Q682" s="75"/>
      <c r="R682" s="75"/>
      <c r="S682" s="75"/>
      <c r="T682" s="75"/>
      <c r="U682" s="75"/>
      <c r="V682" s="75"/>
      <c r="W682" s="75"/>
      <c r="X682" s="75"/>
      <c r="Y682" s="75"/>
    </row>
  </sheetData>
  <mergeCells count="29">
    <mergeCell ref="X2:Y4"/>
    <mergeCell ref="A23:O23"/>
    <mergeCell ref="F3:F4"/>
    <mergeCell ref="H3:H4"/>
    <mergeCell ref="J3:J4"/>
    <mergeCell ref="P2:P4"/>
    <mergeCell ref="Q2:R4"/>
    <mergeCell ref="S2:T4"/>
    <mergeCell ref="A53:O53"/>
    <mergeCell ref="A47:O47"/>
    <mergeCell ref="A48:O48"/>
    <mergeCell ref="A49:O49"/>
    <mergeCell ref="U2:W4"/>
    <mergeCell ref="A43:O43"/>
    <mergeCell ref="A36:O36"/>
    <mergeCell ref="A32:O32"/>
    <mergeCell ref="A50:O50"/>
    <mergeCell ref="A15:O15"/>
    <mergeCell ref="A1:O1"/>
    <mergeCell ref="N2:N4"/>
    <mergeCell ref="O2:O4"/>
    <mergeCell ref="A2:A4"/>
    <mergeCell ref="B2:B4"/>
    <mergeCell ref="C2:C4"/>
    <mergeCell ref="M2:M4"/>
    <mergeCell ref="E2:H2"/>
    <mergeCell ref="I2:L2"/>
    <mergeCell ref="L3:L4"/>
    <mergeCell ref="D2:D4"/>
  </mergeCells>
  <phoneticPr fontId="11" type="noConversion"/>
  <hyperlinks>
    <hyperlink ref="B34" r:id="rId1"/>
    <hyperlink ref="B35" r:id="rId2"/>
    <hyperlink ref="B7" r:id="rId3"/>
    <hyperlink ref="B8" r:id="rId4" display="Üzleti közgazdaságtan*"/>
    <hyperlink ref="B9" r:id="rId5" display="Vezetéselmélet és -módszertan (Menedzsment-történet)"/>
    <hyperlink ref="B17" r:id="rId6"/>
    <hyperlink ref="B18" r:id="rId7"/>
    <hyperlink ref="B20" r:id="rId8"/>
    <hyperlink ref="B19" r:id="rId9"/>
    <hyperlink ref="B21" r:id="rId10"/>
    <hyperlink ref="B25" r:id="rId11"/>
    <hyperlink ref="B10" r:id="rId12"/>
    <hyperlink ref="B22" r:id="rId13"/>
    <hyperlink ref="B12" r:id="rId14"/>
    <hyperlink ref="B29" r:id="rId15"/>
    <hyperlink ref="B26" r:id="rId16"/>
    <hyperlink ref="B31" r:id="rId17"/>
    <hyperlink ref="B13" r:id="rId18"/>
    <hyperlink ref="B27" r:id="rId19"/>
    <hyperlink ref="B14" r:id="rId20"/>
    <hyperlink ref="B30" r:id="rId21"/>
    <hyperlink ref="B28" r:id="rId22"/>
    <hyperlink ref="B39" r:id="rId23"/>
    <hyperlink ref="B41" r:id="rId24"/>
    <hyperlink ref="B40" r:id="rId25"/>
    <hyperlink ref="B38" r:id="rId26"/>
    <hyperlink ref="B42" r:id="rId27"/>
  </hyperlinks>
  <printOptions horizontalCentered="1"/>
  <pageMargins left="0.23622047244094491" right="0.15748031496062992" top="0.23622047244094491" bottom="0.23622047244094491" header="0.15748031496062992" footer="0.15748031496062992"/>
  <pageSetup paperSize="9" scale="85" fitToHeight="0" orientation="landscape" r:id="rId28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Vez_szerv_esti_2019_ősz</vt:lpstr>
      <vt:lpstr>Vez_szerv_esti_2019_ősz!Nyomtatási_terület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2019-02-19T13:39:36Z</cp:lastPrinted>
  <dcterms:created xsi:type="dcterms:W3CDTF">2005-04-29T12:05:18Z</dcterms:created>
  <dcterms:modified xsi:type="dcterms:W3CDTF">2019-07-04T05:21:43Z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