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491" windowWidth="12930" windowHeight="8130" activeTab="0"/>
  </bookViews>
  <sheets>
    <sheet name="GI13-16 tanterv" sheetId="1" r:id="rId1"/>
  </sheets>
  <definedNames/>
  <calcPr fullCalcOnLoad="1"/>
</workbook>
</file>

<file path=xl/sharedStrings.xml><?xml version="1.0" encoding="utf-8"?>
<sst xmlns="http://schemas.openxmlformats.org/spreadsheetml/2006/main" count="79" uniqueCount="62">
  <si>
    <t>Informatika</t>
  </si>
  <si>
    <t>Vállalatgazdaságtan</t>
  </si>
  <si>
    <t>Gazdaságszociológia</t>
  </si>
  <si>
    <t>Vállalatgazdaságtan gyakorlat</t>
  </si>
  <si>
    <t>Összesen</t>
  </si>
  <si>
    <t>Órakeret</t>
  </si>
  <si>
    <t>Marketing</t>
  </si>
  <si>
    <t>Statisztika I.</t>
  </si>
  <si>
    <t>Statisztika II.</t>
  </si>
  <si>
    <t>Vállalati pénzügyek</t>
  </si>
  <si>
    <t>Tevékenységmenedzsment</t>
  </si>
  <si>
    <t>Vállalatgazdaságtan esettanulmányok</t>
  </si>
  <si>
    <t>I. szemeszter</t>
  </si>
  <si>
    <t>II. szemeszter</t>
  </si>
  <si>
    <t>III. szemeszter</t>
  </si>
  <si>
    <t>IV. szemeszter</t>
  </si>
  <si>
    <t>V. szemeszter</t>
  </si>
  <si>
    <t>VI. szemeszter</t>
  </si>
  <si>
    <t>GI szak</t>
  </si>
  <si>
    <t>Analízis</t>
  </si>
  <si>
    <t>Közgazdaságtan</t>
  </si>
  <si>
    <t>Jog</t>
  </si>
  <si>
    <t>Lineáris algebra</t>
  </si>
  <si>
    <t>Információmenedzsment</t>
  </si>
  <si>
    <t>Operációs rendszerek</t>
  </si>
  <si>
    <t>Valószínűségszámítás</t>
  </si>
  <si>
    <t>Adatbázis rendszerek</t>
  </si>
  <si>
    <t>Operációkutatás</t>
  </si>
  <si>
    <t>Számítástudomány</t>
  </si>
  <si>
    <t>Informatikai rendszerek fejlesztése</t>
  </si>
  <si>
    <t>Infrastruktúra menedzsment</t>
  </si>
  <si>
    <t>Tudásmenedzsment</t>
  </si>
  <si>
    <t>VII. szemeszter</t>
  </si>
  <si>
    <t>Folyamat-menedzsment</t>
  </si>
  <si>
    <t>Óraszám</t>
  </si>
  <si>
    <t>Kredit</t>
  </si>
  <si>
    <t>Menedzsment kontroll (Controlling)</t>
  </si>
  <si>
    <t>Kredit össz:</t>
  </si>
  <si>
    <t>Számítógép-hálózatok</t>
  </si>
  <si>
    <t>ÜI szakirány</t>
  </si>
  <si>
    <t>Korszerű IT biztonság</t>
  </si>
  <si>
    <t>Vezetés és szervezés</t>
  </si>
  <si>
    <t>Számítógép-architektúrák</t>
  </si>
  <si>
    <t>Szoftver-technológia I.</t>
  </si>
  <si>
    <t>Szoftver-technológia II.</t>
  </si>
  <si>
    <t xml:space="preserve">Számvitel alapjai </t>
  </si>
  <si>
    <t>Bevezetés az E-businessbe</t>
  </si>
  <si>
    <t xml:space="preserve">Szervezeti magatartás </t>
  </si>
  <si>
    <t xml:space="preserve">Minőség, audit </t>
  </si>
  <si>
    <t>Integrált rendszerek</t>
  </si>
  <si>
    <t xml:space="preserve">Médiagazdaságtan </t>
  </si>
  <si>
    <t>Szakszeminárium</t>
  </si>
  <si>
    <t xml:space="preserve">Üzleti intelligencia </t>
  </si>
  <si>
    <t>Szakszeminárium, diplomamunka</t>
  </si>
  <si>
    <t>ERP - SAP R/3</t>
  </si>
  <si>
    <t xml:space="preserve">Dokumentum-menedzsment </t>
  </si>
  <si>
    <t xml:space="preserve">Tárgy neve </t>
  </si>
  <si>
    <t xml:space="preserve">Tervezés és kontrolling I,
</t>
  </si>
  <si>
    <t>Tervezés és kontrolling II</t>
  </si>
  <si>
    <t>Emberi-erőforrás gazdálkodás</t>
  </si>
  <si>
    <t xml:space="preserve">
</t>
  </si>
  <si>
    <t>Budapesti Corvinus Egyetem, Gazdálkodástudományi Kar,    
Gazdaságinformatikus szak, Levelező tagozat, 2013-2016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</si>
</sst>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0499799996614456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0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3" fillId="18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24" fillId="19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0" fillId="20" borderId="7" applyNumberFormat="0" applyFont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15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8" applyNumberFormat="0" applyAlignment="0" applyProtection="0"/>
    <xf numFmtId="0" fontId="3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1" fillId="0" borderId="0" xfId="0" applyFont="1" applyAlignment="1">
      <alignment/>
    </xf>
    <xf numFmtId="0" fontId="0" fillId="0" borderId="12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1" fillId="0" borderId="0" xfId="0" applyFont="1" applyBorder="1" applyAlignment="1">
      <alignment vertical="center" textRotation="90"/>
    </xf>
    <xf numFmtId="0" fontId="1" fillId="0" borderId="0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 vertical="center" textRotation="90"/>
    </xf>
    <xf numFmtId="0" fontId="0" fillId="0" borderId="12" xfId="0" applyFill="1" applyBorder="1" applyAlignment="1">
      <alignment horizontal="left"/>
    </xf>
    <xf numFmtId="0" fontId="1" fillId="0" borderId="0" xfId="0" applyFont="1" applyFill="1" applyBorder="1" applyAlignment="1">
      <alignment horizontal="center" vertical="center" textRotation="90"/>
    </xf>
    <xf numFmtId="0" fontId="1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 wrapText="1"/>
    </xf>
    <xf numFmtId="0" fontId="0" fillId="0" borderId="13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vertical="center" textRotation="90"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 vertical="center" textRotation="90"/>
    </xf>
    <xf numFmtId="0" fontId="0" fillId="0" borderId="0" xfId="0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 horizontal="center" vertical="center" textRotation="90"/>
    </xf>
    <xf numFmtId="0" fontId="0" fillId="0" borderId="17" xfId="0" applyFont="1" applyFill="1" applyBorder="1" applyAlignment="1">
      <alignment horizontal="center"/>
    </xf>
    <xf numFmtId="0" fontId="1" fillId="0" borderId="16" xfId="0" applyFont="1" applyBorder="1" applyAlignment="1">
      <alignment vertical="center" textRotation="90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 wrapText="1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1" fillId="0" borderId="23" xfId="0" applyFont="1" applyBorder="1" applyAlignment="1">
      <alignment horizontal="center" vertical="center" textRotation="90"/>
    </xf>
    <xf numFmtId="0" fontId="1" fillId="0" borderId="16" xfId="0" applyFont="1" applyBorder="1" applyAlignment="1">
      <alignment horizontal="center" vertical="center" textRotation="90"/>
    </xf>
    <xf numFmtId="0" fontId="1" fillId="0" borderId="23" xfId="0" applyFont="1" applyFill="1" applyBorder="1" applyAlignment="1">
      <alignment horizontal="center" vertical="center" textRotation="90"/>
    </xf>
    <xf numFmtId="0" fontId="1" fillId="0" borderId="16" xfId="0" applyFont="1" applyFill="1" applyBorder="1" applyAlignment="1">
      <alignment horizontal="center" vertical="center" textRotation="90"/>
    </xf>
    <xf numFmtId="0" fontId="1" fillId="0" borderId="24" xfId="0" applyFont="1" applyFill="1" applyBorder="1" applyAlignment="1">
      <alignment horizontal="center" vertical="center" textRotation="90"/>
    </xf>
    <xf numFmtId="0" fontId="1" fillId="0" borderId="24" xfId="0" applyFont="1" applyBorder="1" applyAlignment="1">
      <alignment horizontal="center" vertical="center" textRotation="90"/>
    </xf>
    <xf numFmtId="0" fontId="1" fillId="0" borderId="1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0" fillId="0" borderId="25" xfId="0" applyFill="1" applyBorder="1" applyAlignment="1">
      <alignment wrapText="1"/>
    </xf>
    <xf numFmtId="0" fontId="1" fillId="30" borderId="26" xfId="0" applyFont="1" applyFill="1" applyBorder="1" applyAlignment="1">
      <alignment horizontal="center" vertical="center" wrapText="1"/>
    </xf>
    <xf numFmtId="0" fontId="1" fillId="30" borderId="27" xfId="0" applyFont="1" applyFill="1" applyBorder="1" applyAlignment="1">
      <alignment horizontal="center" vertical="center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0"/>
  <sheetViews>
    <sheetView tabSelected="1" zoomScalePageLayoutView="0" workbookViewId="0" topLeftCell="A1">
      <pane xSplit="1" ySplit="2" topLeftCell="B75" activePane="bottomRight" state="frozen"/>
      <selection pane="topLeft" activeCell="A1" sqref="A1"/>
      <selection pane="topRight" activeCell="B1" sqref="B1"/>
      <selection pane="bottomLeft" activeCell="A3" sqref="A3"/>
      <selection pane="bottomRight" activeCell="K15" sqref="K15"/>
    </sheetView>
  </sheetViews>
  <sheetFormatPr defaultColWidth="9.140625" defaultRowHeight="12.75"/>
  <cols>
    <col min="1" max="1" width="9.140625" style="3" customWidth="1"/>
    <col min="2" max="2" width="11.28125" style="3" bestFit="1" customWidth="1"/>
    <col min="3" max="3" width="30.421875" style="13" bestFit="1" customWidth="1"/>
    <col min="4" max="4" width="9.140625" style="13" customWidth="1"/>
    <col min="5" max="5" width="9.140625" style="35" customWidth="1"/>
    <col min="6" max="6" width="2.28125" style="13" customWidth="1"/>
  </cols>
  <sheetData>
    <row r="1" spans="1:5" ht="54.75" customHeight="1" thickBot="1">
      <c r="A1" s="46" t="s">
        <v>60</v>
      </c>
      <c r="B1" s="47" t="s">
        <v>61</v>
      </c>
      <c r="C1" s="47"/>
      <c r="D1" s="47"/>
      <c r="E1" s="48"/>
    </row>
    <row r="2" spans="1:5" ht="13.5" thickBot="1">
      <c r="A2" s="42" t="s">
        <v>18</v>
      </c>
      <c r="B2" s="43"/>
      <c r="C2" s="44" t="s">
        <v>56</v>
      </c>
      <c r="D2" s="44" t="s">
        <v>34</v>
      </c>
      <c r="E2" s="45" t="s">
        <v>35</v>
      </c>
    </row>
    <row r="3" spans="1:5" ht="12.75" customHeight="1">
      <c r="A3" s="38" t="s">
        <v>12</v>
      </c>
      <c r="B3" s="9"/>
      <c r="C3" s="10" t="s">
        <v>19</v>
      </c>
      <c r="D3" s="4">
        <v>24</v>
      </c>
      <c r="E3" s="32">
        <v>5</v>
      </c>
    </row>
    <row r="4" spans="1:5" ht="12.75">
      <c r="A4" s="39"/>
      <c r="B4" s="11"/>
      <c r="C4" s="21" t="s">
        <v>0</v>
      </c>
      <c r="D4" s="16">
        <v>24</v>
      </c>
      <c r="E4" s="25">
        <v>5</v>
      </c>
    </row>
    <row r="5" spans="1:5" ht="12.75">
      <c r="A5" s="39"/>
      <c r="B5" s="11"/>
      <c r="C5" s="21" t="s">
        <v>1</v>
      </c>
      <c r="D5" s="16">
        <v>12</v>
      </c>
      <c r="E5" s="25">
        <v>5</v>
      </c>
    </row>
    <row r="6" spans="1:5" ht="12.75">
      <c r="A6" s="39"/>
      <c r="B6" s="11"/>
      <c r="C6" s="21" t="s">
        <v>20</v>
      </c>
      <c r="D6" s="16">
        <v>24</v>
      </c>
      <c r="E6" s="25">
        <v>5</v>
      </c>
    </row>
    <row r="7" spans="1:5" ht="12.75">
      <c r="A7" s="39"/>
      <c r="B7" s="11"/>
      <c r="C7" s="21" t="s">
        <v>7</v>
      </c>
      <c r="D7" s="16">
        <v>24</v>
      </c>
      <c r="E7" s="25">
        <v>5</v>
      </c>
    </row>
    <row r="8" spans="1:5" ht="12.75">
      <c r="A8" s="39"/>
      <c r="B8" s="11"/>
      <c r="C8" s="21" t="s">
        <v>2</v>
      </c>
      <c r="D8" s="16">
        <v>12</v>
      </c>
      <c r="E8" s="25">
        <v>3</v>
      </c>
    </row>
    <row r="9" spans="1:5" ht="12.75">
      <c r="A9" s="39"/>
      <c r="B9" s="11"/>
      <c r="C9" s="21"/>
      <c r="D9" s="16"/>
      <c r="E9" s="25"/>
    </row>
    <row r="10" spans="1:5" ht="12.75">
      <c r="A10" s="39"/>
      <c r="B10" s="15" t="s">
        <v>4</v>
      </c>
      <c r="C10" s="21"/>
      <c r="D10" s="16">
        <f>SUM(D3:D8)</f>
        <v>120</v>
      </c>
      <c r="E10" s="25">
        <f>SUM(E3:E8)</f>
        <v>28</v>
      </c>
    </row>
    <row r="11" spans="1:5" ht="13.5" thickBot="1">
      <c r="A11" s="40"/>
      <c r="B11" s="2" t="s">
        <v>5</v>
      </c>
      <c r="C11" s="1"/>
      <c r="D11" s="5">
        <v>120</v>
      </c>
      <c r="E11" s="33"/>
    </row>
    <row r="12" spans="1:5" ht="13.5" thickBot="1">
      <c r="A12" s="22"/>
      <c r="B12" s="12"/>
      <c r="C12" s="1"/>
      <c r="D12" s="16"/>
      <c r="E12" s="25"/>
    </row>
    <row r="13" spans="1:5" ht="12.75" customHeight="1">
      <c r="A13" s="38" t="s">
        <v>13</v>
      </c>
      <c r="B13" s="9"/>
      <c r="C13" s="21" t="s">
        <v>41</v>
      </c>
      <c r="D13" s="4">
        <v>12</v>
      </c>
      <c r="E13" s="32">
        <v>5</v>
      </c>
    </row>
    <row r="14" spans="1:5" ht="12.75">
      <c r="A14" s="39"/>
      <c r="B14" s="11"/>
      <c r="C14" s="21" t="s">
        <v>22</v>
      </c>
      <c r="D14" s="16">
        <v>24</v>
      </c>
      <c r="E14" s="25">
        <v>5</v>
      </c>
    </row>
    <row r="15" spans="1:5" ht="12.75">
      <c r="A15" s="39"/>
      <c r="B15" s="11"/>
      <c r="C15" s="21" t="s">
        <v>42</v>
      </c>
      <c r="D15" s="16">
        <v>24</v>
      </c>
      <c r="E15" s="25">
        <v>5</v>
      </c>
    </row>
    <row r="16" spans="1:5" ht="12.75">
      <c r="A16" s="39"/>
      <c r="B16" s="11"/>
      <c r="C16" s="21" t="s">
        <v>28</v>
      </c>
      <c r="D16" s="16">
        <v>24</v>
      </c>
      <c r="E16" s="25">
        <v>5</v>
      </c>
    </row>
    <row r="17" spans="1:5" ht="12.75">
      <c r="A17" s="39"/>
      <c r="B17" s="11"/>
      <c r="C17" s="21" t="s">
        <v>3</v>
      </c>
      <c r="D17" s="16">
        <v>24</v>
      </c>
      <c r="E17" s="25">
        <v>5</v>
      </c>
    </row>
    <row r="18" spans="1:5" ht="12.75">
      <c r="A18" s="39"/>
      <c r="B18" s="11"/>
      <c r="C18" s="21" t="s">
        <v>6</v>
      </c>
      <c r="D18" s="16">
        <v>12</v>
      </c>
      <c r="E18" s="25">
        <v>5</v>
      </c>
    </row>
    <row r="19" spans="1:5" ht="12.75">
      <c r="A19" s="39"/>
      <c r="B19" s="11"/>
      <c r="C19" s="21"/>
      <c r="D19" s="16"/>
      <c r="E19" s="25"/>
    </row>
    <row r="20" spans="1:5" ht="12.75">
      <c r="A20" s="39"/>
      <c r="B20" s="15" t="s">
        <v>4</v>
      </c>
      <c r="C20" s="21"/>
      <c r="D20" s="16">
        <f>SUM(D13:D18)</f>
        <v>120</v>
      </c>
      <c r="E20" s="25">
        <f>SUM(E13:E18)</f>
        <v>30</v>
      </c>
    </row>
    <row r="21" spans="1:5" ht="13.5" thickBot="1">
      <c r="A21" s="40"/>
      <c r="B21" s="2" t="s">
        <v>5</v>
      </c>
      <c r="C21" s="14"/>
      <c r="D21" s="5">
        <v>120</v>
      </c>
      <c r="E21" s="33"/>
    </row>
    <row r="22" spans="1:5" ht="13.5" thickBot="1">
      <c r="A22" s="23"/>
      <c r="B22" s="12"/>
      <c r="C22" s="14"/>
      <c r="D22" s="16"/>
      <c r="E22" s="25"/>
    </row>
    <row r="23" spans="1:5" ht="12.75" customHeight="1">
      <c r="A23" s="36" t="s">
        <v>14</v>
      </c>
      <c r="B23" s="9"/>
      <c r="C23" s="21" t="s">
        <v>23</v>
      </c>
      <c r="D23" s="4">
        <v>24</v>
      </c>
      <c r="E23" s="32">
        <v>5</v>
      </c>
    </row>
    <row r="24" spans="1:5" ht="12.75">
      <c r="A24" s="37"/>
      <c r="B24" s="11"/>
      <c r="C24" s="21" t="s">
        <v>24</v>
      </c>
      <c r="D24" s="16">
        <v>24</v>
      </c>
      <c r="E24" s="25">
        <v>5</v>
      </c>
    </row>
    <row r="25" spans="1:5" ht="12.75">
      <c r="A25" s="37"/>
      <c r="B25" s="11"/>
      <c r="C25" s="21" t="s">
        <v>43</v>
      </c>
      <c r="D25" s="16">
        <v>24</v>
      </c>
      <c r="E25" s="25">
        <v>5</v>
      </c>
    </row>
    <row r="26" spans="1:5" ht="12.75">
      <c r="A26" s="37"/>
      <c r="B26" s="11"/>
      <c r="C26" s="21" t="s">
        <v>25</v>
      </c>
      <c r="D26" s="16">
        <v>24</v>
      </c>
      <c r="E26" s="25">
        <v>5</v>
      </c>
    </row>
    <row r="27" spans="1:5" ht="12.75">
      <c r="A27" s="37"/>
      <c r="B27" s="11"/>
      <c r="C27" s="21" t="s">
        <v>21</v>
      </c>
      <c r="D27" s="16">
        <v>12</v>
      </c>
      <c r="E27" s="25">
        <v>5</v>
      </c>
    </row>
    <row r="28" spans="1:5" ht="12.75">
      <c r="A28" s="37"/>
      <c r="B28" s="11"/>
      <c r="C28" s="21" t="s">
        <v>40</v>
      </c>
      <c r="D28" s="16">
        <v>12</v>
      </c>
      <c r="E28" s="25">
        <v>3</v>
      </c>
    </row>
    <row r="29" spans="1:5" ht="12.75">
      <c r="A29" s="37"/>
      <c r="B29" s="11"/>
      <c r="C29" s="21" t="s">
        <v>59</v>
      </c>
      <c r="D29" s="16"/>
      <c r="E29" s="25">
        <v>3</v>
      </c>
    </row>
    <row r="30" spans="1:5" ht="12.75">
      <c r="A30" s="37"/>
      <c r="B30" s="11"/>
      <c r="C30" s="21"/>
      <c r="D30" s="16"/>
      <c r="E30" s="25"/>
    </row>
    <row r="31" spans="1:5" ht="12.75">
      <c r="A31" s="37"/>
      <c r="B31" s="15" t="s">
        <v>4</v>
      </c>
      <c r="C31" s="21"/>
      <c r="D31" s="16">
        <f>SUM(D23:D29)</f>
        <v>120</v>
      </c>
      <c r="E31" s="25">
        <f>SUM(E23:E29)</f>
        <v>31</v>
      </c>
    </row>
    <row r="32" spans="1:5" ht="13.5" thickBot="1">
      <c r="A32" s="41"/>
      <c r="B32" s="2" t="s">
        <v>5</v>
      </c>
      <c r="C32" s="14"/>
      <c r="D32" s="5">
        <v>120</v>
      </c>
      <c r="E32" s="33"/>
    </row>
    <row r="33" spans="1:5" ht="13.5" thickBot="1">
      <c r="A33" s="24"/>
      <c r="B33" s="11"/>
      <c r="C33" s="14"/>
      <c r="D33" s="16"/>
      <c r="E33" s="25"/>
    </row>
    <row r="34" spans="1:5" ht="12.75" customHeight="1">
      <c r="A34" s="36" t="s">
        <v>15</v>
      </c>
      <c r="B34" s="9"/>
      <c r="C34" s="21" t="s">
        <v>26</v>
      </c>
      <c r="D34" s="4">
        <v>24</v>
      </c>
      <c r="E34" s="32">
        <v>5</v>
      </c>
    </row>
    <row r="35" spans="1:5" ht="12.75">
      <c r="A35" s="37"/>
      <c r="B35" s="11"/>
      <c r="C35" s="21" t="s">
        <v>27</v>
      </c>
      <c r="D35" s="16">
        <v>12</v>
      </c>
      <c r="E35" s="25">
        <v>5</v>
      </c>
    </row>
    <row r="36" spans="1:5" ht="12.75">
      <c r="A36" s="37"/>
      <c r="B36" s="11"/>
      <c r="C36" s="21" t="s">
        <v>8</v>
      </c>
      <c r="D36" s="16">
        <v>24</v>
      </c>
      <c r="E36" s="25">
        <v>5</v>
      </c>
    </row>
    <row r="37" spans="1:5" ht="12.75">
      <c r="A37" s="37"/>
      <c r="B37" s="11"/>
      <c r="C37" s="21" t="s">
        <v>38</v>
      </c>
      <c r="D37" s="16">
        <v>24</v>
      </c>
      <c r="E37" s="25">
        <v>5</v>
      </c>
    </row>
    <row r="38" spans="1:5" ht="12.75">
      <c r="A38" s="37"/>
      <c r="B38" s="11"/>
      <c r="C38" s="21" t="s">
        <v>44</v>
      </c>
      <c r="D38" s="16">
        <v>24</v>
      </c>
      <c r="E38" s="25">
        <v>5</v>
      </c>
    </row>
    <row r="39" spans="1:5" ht="12.75">
      <c r="A39" s="37"/>
      <c r="B39" s="11"/>
      <c r="C39" s="21" t="s">
        <v>10</v>
      </c>
      <c r="D39" s="16">
        <v>12</v>
      </c>
      <c r="E39" s="25">
        <v>5</v>
      </c>
    </row>
    <row r="40" spans="1:5" ht="12.75">
      <c r="A40" s="37"/>
      <c r="B40" s="11"/>
      <c r="C40" s="21"/>
      <c r="D40" s="16"/>
      <c r="E40" s="25"/>
    </row>
    <row r="41" spans="1:5" ht="12.75">
      <c r="A41" s="37"/>
      <c r="B41" s="15" t="s">
        <v>4</v>
      </c>
      <c r="C41" s="21"/>
      <c r="D41" s="16">
        <f>SUM(D34:D39)</f>
        <v>120</v>
      </c>
      <c r="E41" s="25">
        <f>SUM(E34:E39)</f>
        <v>30</v>
      </c>
    </row>
    <row r="42" spans="1:5" ht="13.5" thickBot="1">
      <c r="A42" s="41"/>
      <c r="B42" s="2" t="s">
        <v>5</v>
      </c>
      <c r="C42" s="14"/>
      <c r="D42" s="5">
        <v>120</v>
      </c>
      <c r="E42" s="33"/>
    </row>
    <row r="43" spans="1:5" ht="13.5" thickBot="1">
      <c r="A43" s="26"/>
      <c r="B43" s="17"/>
      <c r="C43" s="14"/>
      <c r="D43" s="16"/>
      <c r="E43" s="25"/>
    </row>
    <row r="44" spans="1:5" ht="12.75" customHeight="1">
      <c r="A44" s="36" t="s">
        <v>16</v>
      </c>
      <c r="B44" s="9"/>
      <c r="C44" s="21" t="s">
        <v>29</v>
      </c>
      <c r="D44" s="4">
        <v>24</v>
      </c>
      <c r="E44" s="32">
        <v>5</v>
      </c>
    </row>
    <row r="45" spans="1:5" ht="12.75">
      <c r="A45" s="37"/>
      <c r="B45" s="11"/>
      <c r="C45" s="27" t="s">
        <v>47</v>
      </c>
      <c r="D45" s="16">
        <v>12</v>
      </c>
      <c r="E45" s="25">
        <v>3</v>
      </c>
    </row>
    <row r="46" spans="1:5" ht="12.75">
      <c r="A46" s="37"/>
      <c r="B46" s="11"/>
      <c r="C46" s="21" t="s">
        <v>46</v>
      </c>
      <c r="D46" s="16">
        <v>24</v>
      </c>
      <c r="E46" s="25">
        <v>5</v>
      </c>
    </row>
    <row r="47" spans="1:5" ht="12.75">
      <c r="A47" s="37"/>
      <c r="B47" s="11"/>
      <c r="C47" s="21" t="s">
        <v>45</v>
      </c>
      <c r="D47" s="16">
        <v>18</v>
      </c>
      <c r="E47" s="25">
        <v>5</v>
      </c>
    </row>
    <row r="48" spans="1:5" ht="12.75">
      <c r="A48" s="37"/>
      <c r="B48" s="11"/>
      <c r="C48" s="21" t="s">
        <v>9</v>
      </c>
      <c r="D48" s="16">
        <v>18</v>
      </c>
      <c r="E48" s="25">
        <v>5</v>
      </c>
    </row>
    <row r="49" spans="1:5" ht="25.5">
      <c r="A49" s="37"/>
      <c r="B49" s="11"/>
      <c r="C49" s="28" t="s">
        <v>57</v>
      </c>
      <c r="D49" s="16">
        <v>12</v>
      </c>
      <c r="E49" s="25">
        <v>3</v>
      </c>
    </row>
    <row r="50" spans="1:5" ht="12.75">
      <c r="A50" s="37"/>
      <c r="B50" s="11"/>
      <c r="C50" s="21" t="s">
        <v>11</v>
      </c>
      <c r="D50" s="16">
        <v>12</v>
      </c>
      <c r="E50" s="25">
        <v>3</v>
      </c>
    </row>
    <row r="51" spans="1:5" ht="12.75">
      <c r="A51" s="37"/>
      <c r="B51" s="15" t="s">
        <v>4</v>
      </c>
      <c r="C51" s="21"/>
      <c r="D51" s="16">
        <f>SUM(D44:D50)</f>
        <v>120</v>
      </c>
      <c r="E51" s="25">
        <f>SUM(E44:E50)</f>
        <v>29</v>
      </c>
    </row>
    <row r="52" spans="1:5" ht="13.5" thickBot="1">
      <c r="A52" s="41"/>
      <c r="B52" s="2" t="s">
        <v>5</v>
      </c>
      <c r="C52" s="14"/>
      <c r="D52" s="5">
        <v>120</v>
      </c>
      <c r="E52" s="33"/>
    </row>
    <row r="53" spans="1:5" ht="13.5" thickBot="1">
      <c r="A53" s="26"/>
      <c r="B53" s="17"/>
      <c r="C53" s="14"/>
      <c r="D53" s="16"/>
      <c r="E53" s="25"/>
    </row>
    <row r="54" spans="1:5" ht="12.75">
      <c r="A54" s="36" t="s">
        <v>17</v>
      </c>
      <c r="B54" s="9"/>
      <c r="C54" s="21" t="s">
        <v>50</v>
      </c>
      <c r="D54" s="4">
        <v>12</v>
      </c>
      <c r="E54" s="32">
        <v>5</v>
      </c>
    </row>
    <row r="55" spans="1:5" ht="12.75">
      <c r="A55" s="37"/>
      <c r="B55" s="11"/>
      <c r="C55" s="21" t="s">
        <v>30</v>
      </c>
      <c r="D55" s="16">
        <v>24</v>
      </c>
      <c r="E55" s="25">
        <v>5</v>
      </c>
    </row>
    <row r="56" spans="1:5" ht="12.75">
      <c r="A56" s="37"/>
      <c r="B56" s="11"/>
      <c r="C56" s="21" t="s">
        <v>49</v>
      </c>
      <c r="D56" s="16">
        <v>24</v>
      </c>
      <c r="E56" s="25">
        <v>5</v>
      </c>
    </row>
    <row r="57" spans="1:5" ht="12.75">
      <c r="A57" s="37"/>
      <c r="B57" s="11"/>
      <c r="C57" s="21" t="s">
        <v>36</v>
      </c>
      <c r="D57" s="16">
        <v>24</v>
      </c>
      <c r="E57" s="25">
        <v>5</v>
      </c>
    </row>
    <row r="58" spans="1:5" ht="12.75">
      <c r="A58" s="37"/>
      <c r="B58" s="11"/>
      <c r="C58" s="21" t="s">
        <v>48</v>
      </c>
      <c r="D58" s="16">
        <v>24</v>
      </c>
      <c r="E58" s="25">
        <v>5</v>
      </c>
    </row>
    <row r="59" spans="1:5" ht="12.75">
      <c r="A59" s="37"/>
      <c r="B59" s="11"/>
      <c r="C59" s="21" t="s">
        <v>51</v>
      </c>
      <c r="D59" s="16">
        <v>12</v>
      </c>
      <c r="E59" s="25">
        <v>5</v>
      </c>
    </row>
    <row r="60" spans="1:5" ht="12.75">
      <c r="A60" s="37"/>
      <c r="B60" s="11"/>
      <c r="C60" s="21"/>
      <c r="D60" s="16"/>
      <c r="E60" s="25"/>
    </row>
    <row r="61" spans="1:5" ht="12.75">
      <c r="A61" s="37"/>
      <c r="B61" s="11"/>
      <c r="C61" s="21"/>
      <c r="D61" s="16"/>
      <c r="E61" s="25"/>
    </row>
    <row r="62" spans="1:5" ht="12.75">
      <c r="A62" s="37"/>
      <c r="B62" s="11"/>
      <c r="C62" s="21"/>
      <c r="D62" s="16"/>
      <c r="E62" s="25"/>
    </row>
    <row r="63" spans="1:5" ht="12.75">
      <c r="A63" s="37"/>
      <c r="B63" s="11"/>
      <c r="C63" s="21"/>
      <c r="D63" s="16"/>
      <c r="E63" s="25"/>
    </row>
    <row r="64" spans="1:5" ht="12.75">
      <c r="A64" s="37"/>
      <c r="B64" s="15" t="s">
        <v>4</v>
      </c>
      <c r="C64" s="21"/>
      <c r="D64" s="16">
        <f>+SUM(D54:D62)</f>
        <v>120</v>
      </c>
      <c r="E64" s="25">
        <f>+SUM(E54:E62)</f>
        <v>30</v>
      </c>
    </row>
    <row r="65" spans="1:5" ht="13.5" thickBot="1">
      <c r="A65" s="41"/>
      <c r="B65" s="2" t="s">
        <v>5</v>
      </c>
      <c r="C65" s="14"/>
      <c r="D65" s="5">
        <v>120</v>
      </c>
      <c r="E65" s="33"/>
    </row>
    <row r="66" spans="1:5" ht="13.5" thickBot="1">
      <c r="A66" s="26"/>
      <c r="B66" s="17"/>
      <c r="C66" s="14"/>
      <c r="D66" s="16"/>
      <c r="E66" s="25"/>
    </row>
    <row r="67" spans="1:5" ht="12.75" customHeight="1">
      <c r="A67" s="36" t="s">
        <v>32</v>
      </c>
      <c r="B67" s="18" t="s">
        <v>39</v>
      </c>
      <c r="C67" s="21" t="s">
        <v>31</v>
      </c>
      <c r="D67" s="4">
        <v>12</v>
      </c>
      <c r="E67" s="32">
        <v>3</v>
      </c>
    </row>
    <row r="68" spans="1:5" ht="12.75">
      <c r="A68" s="37"/>
      <c r="B68" s="19" t="s">
        <v>39</v>
      </c>
      <c r="C68" s="21" t="s">
        <v>33</v>
      </c>
      <c r="D68" s="16">
        <v>18</v>
      </c>
      <c r="E68" s="25">
        <v>5</v>
      </c>
    </row>
    <row r="69" spans="1:5" ht="12.75">
      <c r="A69" s="37"/>
      <c r="B69" s="19" t="s">
        <v>39</v>
      </c>
      <c r="C69" s="21" t="s">
        <v>58</v>
      </c>
      <c r="D69" s="16">
        <v>12</v>
      </c>
      <c r="E69" s="25">
        <v>3</v>
      </c>
    </row>
    <row r="70" spans="1:5" ht="12.75">
      <c r="A70" s="37"/>
      <c r="B70" s="19" t="s">
        <v>39</v>
      </c>
      <c r="C70" s="21" t="s">
        <v>54</v>
      </c>
      <c r="D70" s="16">
        <v>18</v>
      </c>
      <c r="E70" s="25">
        <v>3</v>
      </c>
    </row>
    <row r="71" spans="1:5" ht="12.75">
      <c r="A71" s="37"/>
      <c r="B71" s="19" t="s">
        <v>39</v>
      </c>
      <c r="C71" s="21" t="s">
        <v>52</v>
      </c>
      <c r="D71" s="16">
        <v>18</v>
      </c>
      <c r="E71" s="25">
        <v>5</v>
      </c>
    </row>
    <row r="72" spans="1:5" ht="12.75">
      <c r="A72" s="37"/>
      <c r="B72" s="19" t="s">
        <v>39</v>
      </c>
      <c r="C72" s="21" t="s">
        <v>55</v>
      </c>
      <c r="D72" s="8">
        <v>18</v>
      </c>
      <c r="E72" s="25">
        <v>3</v>
      </c>
    </row>
    <row r="73" spans="1:5" ht="12.75">
      <c r="A73" s="37"/>
      <c r="B73" s="20"/>
      <c r="C73" s="21" t="s">
        <v>53</v>
      </c>
      <c r="D73" s="16">
        <v>24</v>
      </c>
      <c r="E73" s="25">
        <v>10</v>
      </c>
    </row>
    <row r="74" spans="1:5" ht="12.75">
      <c r="A74" s="37"/>
      <c r="B74" s="20"/>
      <c r="C74" s="21"/>
      <c r="D74" s="21"/>
      <c r="E74" s="25"/>
    </row>
    <row r="75" spans="1:5" ht="12.75">
      <c r="A75" s="37"/>
      <c r="B75" s="15" t="s">
        <v>4</v>
      </c>
      <c r="C75" s="21"/>
      <c r="D75" s="16">
        <f>+SUM(D67:D72,D73)</f>
        <v>120</v>
      </c>
      <c r="E75" s="25">
        <f>+SUM(E67:E73)</f>
        <v>32</v>
      </c>
    </row>
    <row r="76" spans="1:5" ht="13.5" thickBot="1">
      <c r="A76" s="37"/>
      <c r="B76" s="2" t="s">
        <v>5</v>
      </c>
      <c r="C76" s="1"/>
      <c r="D76" s="5">
        <v>120</v>
      </c>
      <c r="E76" s="33"/>
    </row>
    <row r="77" spans="1:5" ht="12.75">
      <c r="A77" s="29" t="s">
        <v>37</v>
      </c>
      <c r="B77" s="30"/>
      <c r="C77" s="31"/>
      <c r="D77" s="31"/>
      <c r="E77" s="34">
        <f>SUM(E3:E75)/2</f>
        <v>210</v>
      </c>
    </row>
    <row r="78" ht="12.75">
      <c r="E78" s="35">
        <f>SUM(E75+E64+E41+E31+E20+E10+E51)</f>
        <v>210</v>
      </c>
    </row>
    <row r="79" spans="1:2" ht="12.75">
      <c r="A79" s="6"/>
      <c r="B79" s="6"/>
    </row>
    <row r="80" spans="1:2" ht="12.75">
      <c r="A80" s="7"/>
      <c r="B80" s="7"/>
    </row>
  </sheetData>
  <sheetProtection/>
  <mergeCells count="8">
    <mergeCell ref="B1:E1"/>
    <mergeCell ref="A67:A76"/>
    <mergeCell ref="A3:A11"/>
    <mergeCell ref="A13:A21"/>
    <mergeCell ref="A23:A32"/>
    <mergeCell ref="A34:A42"/>
    <mergeCell ref="A44:A52"/>
    <mergeCell ref="A54:A6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8" scale="68" r:id="rId1"/>
  <headerFooter alignWithMargins="0">
    <oddHeader>&amp;C&amp;A</oddHead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Stocker Miklós</dc:creator>
  <cp:keywords/>
  <dc:description/>
  <cp:lastModifiedBy>Kertész Dóra Ivett</cp:lastModifiedBy>
  <cp:lastPrinted>2012-06-08T08:03:12Z</cp:lastPrinted>
  <dcterms:created xsi:type="dcterms:W3CDTF">2007-10-17T06:22:17Z</dcterms:created>
  <dcterms:modified xsi:type="dcterms:W3CDTF">2014-07-31T08:01:10Z</dcterms:modified>
  <cp:category/>
  <cp:version/>
  <cp:contentType/>
  <cp:contentStatus/>
</cp:coreProperties>
</file>