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levelező\"/>
    </mc:Choice>
  </mc:AlternateContent>
  <bookViews>
    <workbookView xWindow="0" yWindow="0" windowWidth="28800" windowHeight="12300" tabRatio="601" firstSheet="2" activeTab="2"/>
  </bookViews>
  <sheets>
    <sheet name="GM 2014-2017" sheetId="28" state="hidden" r:id="rId1"/>
    <sheet name="GM 2013-2016" sheetId="27" state="hidden" r:id="rId2"/>
    <sheet name="KM 2013-2016" sheetId="18" r:id="rId3"/>
    <sheet name="Megjegyzések" sheetId="20" state="hidden" r:id="rId4"/>
    <sheet name="Összefoglaló" sheetId="19" state="hidden" r:id="rId5"/>
    <sheet name="GM 2011-2014" sheetId="22" state="hidden" r:id="rId6"/>
    <sheet name="GM 2010-2013" sheetId="24" state="hidden" r:id="rId7"/>
    <sheet name="VLOOKUP" sheetId="25" state="hidden" r:id="rId8"/>
  </sheets>
  <definedNames>
    <definedName name="_xlnm._FilterDatabase" localSheetId="6" hidden="1">'GM 2010-2013'!$A$6:$AB$55</definedName>
    <definedName name="_xlnm._FilterDatabase" localSheetId="5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2" hidden="1">'KM 2013-2016'!$A$6:$Z$55</definedName>
    <definedName name="_xlnm._FilterDatabase" localSheetId="4" hidden="1">Összefoglaló!$F$6:$AF$66</definedName>
    <definedName name="_xlnm.Print_Titles" localSheetId="4">Összefoglaló!#REF!</definedName>
    <definedName name="_xlnm.Print_Area" localSheetId="6">'GM 2010-2013'!$A$1:$AB$100</definedName>
    <definedName name="_xlnm.Print_Area" localSheetId="5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2">'KM 2013-2016'!$A$1:$Z$91</definedName>
    <definedName name="_xlnm.Print_Area" localSheetId="3">Megjegyzések!$A$1:$A$33</definedName>
    <definedName name="_xlnm.Print_Area" localSheetId="4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18" l="1"/>
  <c r="J54" i="18"/>
  <c r="M54" i="18"/>
  <c r="P54" i="18"/>
  <c r="S54" i="18"/>
  <c r="V54" i="18"/>
  <c r="W54" i="18"/>
  <c r="X54" i="18"/>
  <c r="X91" i="18"/>
  <c r="X88" i="18"/>
  <c r="X87" i="18"/>
  <c r="X86" i="18"/>
  <c r="X52" i="18"/>
  <c r="X39" i="18"/>
  <c r="G57" i="28"/>
  <c r="J57" i="28"/>
  <c r="M57" i="28"/>
  <c r="P57" i="28"/>
  <c r="S57" i="28"/>
  <c r="V57" i="28"/>
  <c r="W57" i="28"/>
  <c r="X57" i="28"/>
  <c r="X66" i="27"/>
  <c r="X92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X57" i="27"/>
  <c r="G6" i="27"/>
  <c r="X92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6" i="22"/>
  <c r="X7" i="18"/>
  <c r="X8" i="18"/>
  <c r="X9" i="18"/>
  <c r="X10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6" i="18"/>
  <c r="D2" i="25"/>
  <c r="E2" i="25"/>
  <c r="Z50" i="24"/>
  <c r="Z30" i="24"/>
  <c r="Z14" i="24"/>
  <c r="Z8" i="24"/>
  <c r="H3" i="25"/>
  <c r="I3" i="25"/>
  <c r="Z9" i="24"/>
  <c r="H4" i="25"/>
  <c r="I4" i="25"/>
  <c r="Z10" i="24"/>
  <c r="H5" i="25"/>
  <c r="I5" i="25"/>
  <c r="Z11" i="24"/>
  <c r="H6" i="25"/>
  <c r="I6" i="25"/>
  <c r="Z12" i="24"/>
  <c r="H7" i="25"/>
  <c r="I7" i="25"/>
  <c r="Z13" i="24"/>
  <c r="H8" i="25"/>
  <c r="I8" i="25"/>
  <c r="H9" i="25"/>
  <c r="I9" i="25"/>
  <c r="Z15" i="24"/>
  <c r="H10" i="25"/>
  <c r="I10" i="25"/>
  <c r="Z16" i="24"/>
  <c r="H11" i="25"/>
  <c r="I11" i="25"/>
  <c r="Z17" i="24"/>
  <c r="H12" i="25"/>
  <c r="I12" i="25"/>
  <c r="Z18" i="24"/>
  <c r="H13" i="25"/>
  <c r="I13" i="25"/>
  <c r="Z19" i="24"/>
  <c r="H14" i="25"/>
  <c r="I14" i="25"/>
  <c r="Z20" i="24"/>
  <c r="H15" i="25"/>
  <c r="I15" i="25"/>
  <c r="Z21" i="24"/>
  <c r="H16" i="25"/>
  <c r="I16" i="25"/>
  <c r="Z22" i="24"/>
  <c r="H17" i="25"/>
  <c r="I17" i="25"/>
  <c r="Z23" i="24"/>
  <c r="H18" i="25"/>
  <c r="I18" i="25"/>
  <c r="Z24" i="24"/>
  <c r="H19" i="25"/>
  <c r="I19" i="25"/>
  <c r="Z25" i="24"/>
  <c r="H20" i="25"/>
  <c r="I20" i="25"/>
  <c r="Z26" i="24"/>
  <c r="H21" i="25"/>
  <c r="I21" i="25"/>
  <c r="Z27" i="24"/>
  <c r="H22" i="25"/>
  <c r="I22" i="25"/>
  <c r="H25" i="25"/>
  <c r="I25" i="25"/>
  <c r="Z31" i="24"/>
  <c r="H26" i="25"/>
  <c r="I26" i="25"/>
  <c r="Z32" i="24"/>
  <c r="H27" i="25"/>
  <c r="I27" i="25"/>
  <c r="Z33" i="24"/>
  <c r="H28" i="25"/>
  <c r="I28" i="25"/>
  <c r="Z34" i="24"/>
  <c r="H29" i="25"/>
  <c r="I29" i="25"/>
  <c r="Z35" i="24"/>
  <c r="H30" i="25"/>
  <c r="I30" i="25"/>
  <c r="Z37" i="24"/>
  <c r="H32" i="25"/>
  <c r="I32" i="25"/>
  <c r="Z38" i="24"/>
  <c r="H33" i="25"/>
  <c r="I33" i="25"/>
  <c r="Z39" i="24"/>
  <c r="H34" i="25"/>
  <c r="I34" i="25"/>
  <c r="Z40" i="24"/>
  <c r="H35" i="25"/>
  <c r="I35" i="25"/>
  <c r="Z41" i="24"/>
  <c r="H36" i="25"/>
  <c r="I36" i="25"/>
  <c r="Z42" i="24"/>
  <c r="H37" i="25"/>
  <c r="I37" i="25"/>
  <c r="Z43" i="24"/>
  <c r="H38" i="25"/>
  <c r="I38" i="25"/>
  <c r="Z44" i="24"/>
  <c r="H39" i="25"/>
  <c r="I39" i="25"/>
  <c r="Z45" i="24"/>
  <c r="H40" i="25"/>
  <c r="I40" i="25"/>
  <c r="Z46" i="24"/>
  <c r="H41" i="25"/>
  <c r="I41" i="25"/>
  <c r="Z47" i="24"/>
  <c r="H42" i="25"/>
  <c r="I42" i="25"/>
  <c r="Z48" i="24"/>
  <c r="H43" i="25"/>
  <c r="I43" i="25"/>
  <c r="Z49" i="24"/>
  <c r="H44" i="25"/>
  <c r="I44" i="25"/>
  <c r="H45" i="25"/>
  <c r="I45" i="25"/>
  <c r="Z51" i="24"/>
  <c r="H46" i="25"/>
  <c r="I46" i="25"/>
  <c r="Z52" i="24"/>
  <c r="H47" i="25"/>
  <c r="I47" i="25"/>
  <c r="H48" i="25"/>
  <c r="I48" i="25"/>
  <c r="G54" i="24"/>
  <c r="J54" i="24"/>
  <c r="M54" i="24"/>
  <c r="P54" i="24"/>
  <c r="S54" i="24"/>
  <c r="V54" i="24"/>
  <c r="Y54" i="24"/>
  <c r="Z54" i="24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Z69" i="24"/>
  <c r="H65" i="25"/>
  <c r="I65" i="25"/>
  <c r="Z72" i="24"/>
  <c r="H68" i="25"/>
  <c r="I68" i="25"/>
  <c r="Z73" i="24"/>
  <c r="H69" i="25"/>
  <c r="I69" i="25"/>
  <c r="Z74" i="24"/>
  <c r="H70" i="25"/>
  <c r="I70" i="25"/>
  <c r="Z75" i="24"/>
  <c r="H71" i="25"/>
  <c r="I71" i="25"/>
  <c r="Z77" i="24"/>
  <c r="H73" i="25"/>
  <c r="I73" i="25"/>
  <c r="Z78" i="24"/>
  <c r="H74" i="25"/>
  <c r="I74" i="25"/>
  <c r="H75" i="25"/>
  <c r="I75" i="25"/>
  <c r="Z80" i="24"/>
  <c r="H76" i="25"/>
  <c r="I76" i="25"/>
  <c r="Z81" i="24"/>
  <c r="H77" i="25"/>
  <c r="I77" i="25"/>
  <c r="Z82" i="24"/>
  <c r="H78" i="25"/>
  <c r="I78" i="25"/>
  <c r="Z83" i="24"/>
  <c r="H79" i="25"/>
  <c r="I79" i="25"/>
  <c r="H80" i="25"/>
  <c r="I80" i="25"/>
  <c r="Z86" i="24"/>
  <c r="H82" i="25"/>
  <c r="I82" i="25"/>
  <c r="Z89" i="24"/>
  <c r="H85" i="25"/>
  <c r="I85" i="25"/>
  <c r="Z7" i="24"/>
  <c r="H2" i="25"/>
  <c r="I2" i="25"/>
  <c r="Z28" i="24"/>
  <c r="H23" i="25"/>
  <c r="Z29" i="24"/>
  <c r="H24" i="25"/>
  <c r="Z36" i="24"/>
  <c r="H31" i="25"/>
  <c r="Z70" i="24"/>
  <c r="H66" i="25"/>
  <c r="Z71" i="24"/>
  <c r="H67" i="25"/>
  <c r="Z76" i="24"/>
  <c r="H72" i="25"/>
  <c r="Z85" i="24"/>
  <c r="H81" i="25"/>
  <c r="Z87" i="24"/>
  <c r="H83" i="25"/>
  <c r="Z88" i="24"/>
  <c r="H84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Z54" i="22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M6" i="24"/>
  <c r="J6" i="24"/>
  <c r="G6" i="24"/>
  <c r="Z100" i="24"/>
  <c r="Z6" i="24"/>
  <c r="Y6" i="24"/>
  <c r="V6" i="24"/>
  <c r="S6" i="24"/>
  <c r="P6" i="24"/>
  <c r="W6" i="18"/>
  <c r="V6" i="18"/>
  <c r="S6" i="18"/>
  <c r="P6" i="18"/>
  <c r="M6" i="18"/>
  <c r="J6" i="18"/>
  <c r="G6" i="18"/>
  <c r="Z100" i="22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AC6" i="19"/>
  <c r="AC17" i="19"/>
</calcChain>
</file>

<file path=xl/sharedStrings.xml><?xml version="1.0" encoding="utf-8"?>
<sst xmlns="http://schemas.openxmlformats.org/spreadsheetml/2006/main" count="2648" uniqueCount="755">
  <si>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</si>
  <si>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</si>
  <si>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</si>
  <si>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</si>
  <si>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</si>
  <si>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</si>
  <si>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</si>
  <si>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</si>
  <si>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</si>
  <si>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</si>
  <si>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</si>
  <si>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</si>
  <si>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</si>
  <si>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</si>
  <si>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</si>
  <si>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</si>
  <si>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</si>
  <si>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</si>
  <si>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</si>
  <si>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</si>
  <si>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</si>
  <si>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</si>
  <si>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</si>
  <si>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</si>
  <si>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</si>
  <si>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</si>
  <si>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</si>
  <si>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</si>
  <si>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</si>
  <si>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</si>
  <si>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</si>
  <si>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</si>
  <si>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</si>
  <si>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</si>
  <si>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</si>
  <si>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</si>
  <si>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</si>
  <si>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</si>
  <si>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</si>
  <si>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</si>
  <si>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</si>
  <si>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</si>
  <si>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</si>
  <si>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</si>
  <si>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</si>
  <si>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</si>
  <si>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</si>
  <si>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</si>
  <si>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</si>
  <si>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</si>
  <si>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</si>
  <si>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</si>
  <si>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</si>
  <si>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</si>
  <si>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</si>
  <si>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</si>
  <si>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</si>
  <si>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</si>
  <si>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</si>
  <si>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</si>
  <si>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</si>
  <si>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</si>
  <si>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</si>
  <si>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</si>
  <si>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</si>
  <si>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</si>
  <si>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</si>
  <si>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</si>
  <si>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</si>
  <si>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</si>
  <si>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</si>
  <si>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</si>
  <si>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</si>
  <si>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</si>
  <si>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</si>
  <si>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</si>
  <si>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</si>
  <si>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</si>
  <si>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</si>
  <si>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</si>
  <si>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</si>
  <si>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</si>
  <si>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</si>
  <si>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</si>
  <si>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</si>
  <si>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</si>
  <si>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</si>
  <si>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</si>
  <si>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</si>
  <si>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</si>
  <si>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</si>
  <si>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</si>
  <si>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</si>
  <si>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</si>
  <si>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</si>
  <si>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</si>
  <si>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</si>
  <si>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</si>
  <si>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</si>
  <si>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</si>
  <si>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</si>
  <si>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</si>
  <si>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</si>
  <si>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</si>
  <si>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</si>
  <si>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</si>
  <si>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</si>
  <si>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</si>
  <si>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</si>
  <si>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</si>
  <si>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</si>
  <si>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</si>
  <si>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</si>
  <si>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</si>
  <si>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</si>
  <si>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</si>
  <si>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</si>
  <si>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</si>
  <si>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</si>
  <si>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</si>
  <si>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</si>
  <si>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</si>
  <si>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</si>
  <si>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</si>
  <si>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</si>
  <si>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</si>
  <si>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</si>
  <si>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</si>
  <si>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</si>
  <si>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</si>
  <si>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</si>
  <si>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</si>
  <si>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</si>
  <si>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</si>
  <si>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</si>
  <si>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</si>
  <si>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</si>
  <si>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</si>
  <si>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</si>
  <si>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</si>
  <si>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</si>
  <si>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</si>
  <si>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</si>
  <si>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</si>
  <si>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</si>
  <si>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</si>
  <si>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</si>
  <si>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</si>
  <si>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</si>
  <si>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</si>
  <si>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</si>
  <si>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</si>
  <si>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</si>
  <si>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</si>
  <si>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</si>
  <si>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</si>
  <si>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</si>
  <si>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</si>
  <si>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</si>
  <si>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</si>
  <si>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</si>
  <si>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</si>
  <si>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</si>
  <si>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</si>
  <si>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</si>
  <si>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</si>
  <si>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</si>
  <si>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</si>
  <si>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</si>
  <si>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</si>
  <si>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</si>
  <si>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</si>
  <si>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</si>
  <si>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</si>
  <si>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</si>
  <si>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</si>
  <si>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</si>
  <si>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</si>
  <si>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</si>
  <si>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</si>
  <si>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</si>
  <si>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</si>
  <si>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</si>
  <si>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</si>
  <si>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</si>
  <si>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</si>
  <si>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</si>
  <si>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</si>
  <si>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</si>
  <si>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</si>
  <si>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</si>
  <si>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</si>
  <si>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</si>
  <si>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</si>
  <si>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</si>
  <si>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</si>
  <si>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</si>
  <si>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</si>
  <si>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</si>
  <si>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</si>
  <si>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</si>
  <si>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</si>
  <si>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</si>
  <si>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</si>
  <si>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</si>
  <si>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</si>
  <si>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</si>
  <si>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</si>
  <si>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</si>
  <si>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</si>
  <si>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</si>
  <si>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</si>
  <si>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</si>
  <si>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</si>
  <si>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</si>
  <si>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</si>
  <si>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</si>
  <si>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</si>
  <si>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</si>
  <si>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</si>
  <si>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</si>
  <si>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</si>
  <si>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</si>
  <si>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</si>
  <si>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</si>
  <si>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</si>
  <si>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</si>
  <si>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</si>
  <si>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</si>
  <si>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</si>
  <si>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</si>
  <si>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</si>
  <si>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</si>
  <si>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</si>
  <si>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</si>
  <si>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</si>
  <si>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</si>
  <si>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</si>
  <si>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</si>
  <si>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</si>
  <si>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</si>
  <si>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</si>
  <si>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</si>
  <si>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</si>
  <si>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</si>
  <si>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</si>
  <si>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</si>
  <si>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</si>
  <si>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</si>
  <si>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</si>
  <si>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</si>
  <si>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</si>
  <si>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</si>
  <si>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</si>
  <si>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</si>
  <si>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</si>
  <si>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</si>
  <si>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</si>
  <si>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</si>
  <si>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</si>
  <si>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</si>
  <si>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</si>
  <si>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</si>
  <si>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</si>
  <si>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</si>
  <si>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</si>
  <si>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</si>
  <si>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</si>
  <si>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</si>
  <si>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</si>
  <si>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</si>
  <si>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</si>
  <si>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</si>
  <si>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</si>
  <si>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</si>
  <si>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</si>
  <si>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</si>
  <si>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</si>
  <si>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</si>
  <si>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</si>
  <si>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</si>
  <si>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</si>
  <si>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</si>
  <si>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</si>
  <si>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</si>
  <si>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</si>
  <si>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</si>
  <si>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</si>
  <si>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</si>
  <si>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</si>
  <si>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</si>
  <si>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</si>
  <si>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</si>
  <si>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</si>
  <si>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</si>
  <si>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</si>
  <si>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</si>
  <si>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</si>
  <si>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</si>
  <si>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</si>
  <si>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</si>
  <si>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</si>
  <si>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</si>
  <si>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</si>
  <si>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</si>
  <si>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</si>
  <si>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</si>
  <si>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</si>
  <si>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</si>
  <si>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</si>
  <si>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</si>
  <si>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</si>
  <si>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</si>
  <si>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</si>
  <si>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</si>
  <si>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</si>
  <si>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</si>
  <si>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</si>
  <si>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</si>
  <si>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</si>
  <si>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</si>
  <si>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</si>
  <si>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</si>
  <si>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</si>
  <si>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</si>
  <si>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</si>
  <si>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</si>
  <si>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</si>
  <si>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</si>
  <si>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</si>
  <si>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</si>
  <si>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</si>
  <si>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</si>
  <si>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</si>
  <si>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</si>
  <si>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</si>
  <si>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</si>
  <si>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</si>
  <si>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</si>
  <si>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</si>
  <si>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</si>
  <si>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</si>
  <si>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</si>
  <si>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</si>
  <si>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</si>
  <si>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</si>
  <si>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</si>
  <si>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</si>
  <si>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</si>
  <si>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</si>
  <si>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</si>
  <si>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</si>
  <si>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</si>
  <si>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</si>
  <si>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</si>
  <si>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</si>
  <si>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</si>
  <si>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</si>
  <si>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</si>
  <si>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</si>
  <si>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</si>
  <si>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</si>
  <si>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</si>
  <si>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</si>
  <si>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</si>
  <si>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</si>
  <si>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</si>
  <si>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</si>
  <si>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</si>
  <si>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</si>
  <si>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</si>
  <si>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</si>
  <si>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</si>
  <si>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</si>
  <si>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</si>
  <si>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</si>
  <si>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</si>
  <si>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</si>
  <si>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</si>
  <si>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</si>
  <si>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</si>
  <si>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</si>
  <si>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</si>
  <si>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</si>
  <si>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</si>
  <si>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</si>
  <si>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</si>
  <si>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</si>
  <si>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</si>
  <si>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</si>
  <si>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</si>
  <si>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</si>
  <si>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</si>
  <si>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</si>
  <si>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</si>
  <si>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</si>
  <si>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</si>
  <si>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</si>
  <si>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</si>
  <si>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</si>
  <si>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</si>
  <si>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</si>
  <si>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</si>
  <si>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</si>
  <si>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</si>
  <si>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</si>
  <si>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</si>
  <si>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</si>
  <si>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</si>
  <si>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</si>
  <si>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</si>
  <si>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</si>
  <si>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</si>
  <si>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</si>
  <si>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</si>
  <si>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</si>
  <si>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</si>
  <si>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</si>
  <si>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</si>
  <si>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</si>
  <si>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</si>
  <si>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</si>
  <si>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</si>
  <si>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</si>
  <si>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</si>
  <si>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</si>
  <si>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</si>
  <si>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</si>
  <si>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</si>
  <si>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</si>
  <si>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</si>
  <si>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</si>
  <si>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</si>
  <si>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</si>
  <si>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</si>
  <si>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</si>
  <si>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</si>
  <si>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</si>
  <si>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</si>
  <si>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</si>
  <si>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</si>
  <si>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</si>
  <si>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</si>
  <si>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</si>
  <si>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</si>
  <si>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</si>
  <si>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</si>
  <si>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</si>
  <si>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</si>
  <si>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</si>
  <si>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</si>
  <si>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</si>
  <si>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</si>
  <si>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</si>
  <si>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</si>
  <si>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</si>
  <si>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</si>
  <si>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</si>
  <si>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</si>
  <si>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</si>
  <si>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</si>
  <si>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</si>
  <si>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</si>
  <si>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</si>
  <si>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</si>
  <si>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</si>
  <si>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</si>
  <si>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</si>
  <si>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</si>
  <si>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</si>
  <si>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</si>
  <si>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</si>
  <si>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</si>
  <si>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</si>
  <si>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</si>
  <si>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</si>
  <si>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</si>
  <si>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</si>
  <si>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</si>
  <si>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</si>
  <si>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</si>
  <si>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</si>
  <si>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</si>
  <si>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</si>
  <si>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</si>
  <si>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</si>
  <si>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</si>
  <si>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</si>
  <si>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</si>
  <si>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</si>
  <si>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</si>
  <si>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</si>
  <si>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</si>
  <si>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</si>
  <si>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</si>
  <si>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</si>
  <si>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</si>
  <si>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</si>
  <si>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</si>
  <si>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</si>
  <si>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</si>
  <si>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</si>
  <si>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</si>
  <si>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</si>
  <si>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</si>
  <si>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</si>
  <si>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</si>
  <si>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</si>
  <si>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</si>
  <si>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</si>
  <si>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</si>
  <si>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</si>
  <si>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</si>
  <si>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</si>
  <si>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</si>
  <si>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</si>
  <si>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</si>
  <si>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</si>
  <si>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</si>
  <si>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</si>
  <si>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</si>
  <si>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</si>
  <si>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</si>
  <si>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</si>
  <si>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</si>
  <si>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</si>
  <si>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</si>
  <si>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</si>
  <si>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</si>
  <si>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</si>
  <si>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</si>
  <si>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</si>
  <si>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</si>
  <si>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</si>
  <si>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</si>
  <si>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</si>
  <si>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</si>
  <si>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</si>
  <si>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</si>
  <si>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</si>
  <si>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</si>
  <si>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</si>
  <si>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</si>
  <si>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</si>
  <si>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</si>
  <si>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</si>
  <si>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</si>
  <si>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</si>
  <si>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</si>
  <si>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</si>
  <si>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</si>
  <si>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</si>
  <si>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</si>
  <si>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</si>
  <si>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</si>
  <si>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</si>
  <si>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</si>
  <si>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</si>
  <si>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</si>
  <si>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</si>
  <si>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</si>
  <si>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</si>
  <si>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</si>
  <si>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</si>
  <si>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</si>
  <si>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</si>
  <si>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</si>
  <si>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</si>
  <si>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</si>
  <si>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</si>
  <si>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</si>
  <si>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</si>
  <si>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</si>
  <si>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</si>
  <si>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</si>
  <si>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</si>
  <si>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</si>
  <si>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</si>
  <si>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</si>
  <si>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</si>
  <si>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</si>
  <si>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</si>
  <si>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</si>
  <si>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</si>
  <si>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</si>
  <si>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</si>
  <si>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</si>
  <si>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</si>
  <si>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</si>
  <si>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</si>
  <si>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</si>
  <si>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</si>
  <si>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</si>
  <si>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</si>
  <si>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</si>
  <si>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</si>
  <si>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</si>
  <si>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</si>
  <si>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</si>
  <si>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</si>
  <si>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</si>
  <si>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</si>
  <si>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</si>
  <si>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</si>
  <si>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</si>
  <si>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</si>
  <si>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</si>
  <si>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</si>
  <si>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</si>
  <si>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</si>
  <si>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</si>
  <si>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</si>
  <si>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</si>
  <si>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</si>
  <si>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</si>
  <si>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</si>
  <si>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</si>
  <si>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</si>
  <si>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</si>
  <si>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</si>
  <si>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</si>
  <si>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</si>
  <si>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</si>
  <si>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</si>
  <si>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</si>
  <si>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</si>
  <si>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</si>
  <si>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</si>
  <si>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</si>
  <si>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</si>
  <si>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</si>
  <si>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</si>
  <si>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</si>
  <si>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</si>
  <si>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</si>
  <si>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</si>
  <si>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</si>
  <si>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</si>
  <si>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</si>
  <si>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</si>
  <si>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</si>
  <si>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</si>
  <si>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</si>
  <si>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</si>
  <si>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</si>
  <si>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</si>
  <si>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</si>
  <si>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</si>
  <si>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</si>
  <si>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</si>
  <si>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</si>
  <si>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</si>
  <si>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</si>
  <si>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</si>
  <si>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</si>
  <si>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</si>
  <si>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</si>
  <si>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</si>
  <si>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</si>
  <si>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</si>
  <si>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</si>
  <si>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</si>
  <si>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</si>
  <si>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</si>
  <si>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</si>
  <si>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</si>
  <si>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</si>
  <si>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</si>
  <si>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</si>
  <si>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</si>
  <si>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</si>
  <si>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</si>
  <si>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</si>
  <si>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</si>
  <si>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</si>
  <si>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</si>
  <si>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</si>
  <si>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</si>
  <si>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</si>
  <si>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</si>
  <si>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</si>
  <si>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</si>
  <si>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</si>
  <si>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</si>
  <si>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</si>
  <si>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</si>
  <si>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</si>
  <si>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</si>
  <si>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</si>
  <si>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</si>
  <si>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</si>
  <si>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</si>
  <si>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</si>
  <si>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</si>
  <si>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</si>
  <si>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</si>
  <si>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</si>
  <si>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</si>
  <si>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</si>
  <si>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</si>
  <si>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</si>
  <si>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</si>
  <si>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</si>
  <si>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</si>
  <si>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</si>
  <si>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</si>
  <si>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</si>
  <si>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</si>
  <si>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</si>
  <si>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</si>
  <si>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</si>
  <si>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</si>
  <si>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</si>
  <si>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</si>
  <si>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</si>
  <si>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</si>
  <si>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</si>
  <si>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</si>
  <si>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</si>
  <si>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Nemzetközi marketing</t>
  </si>
  <si>
    <t>Kereskedelemgazdaságtan</t>
  </si>
  <si>
    <t>Marketingkommunikáció alapjai</t>
  </si>
  <si>
    <t>Marketingtervezés</t>
  </si>
  <si>
    <t>Szalkai Zsuzsanna</t>
  </si>
  <si>
    <t>Média, Marketingkommunikáció és Telekommunikáció Tanszék</t>
  </si>
  <si>
    <t>Dr. Kánnai Zoltán</t>
  </si>
  <si>
    <t>Dr. Boda György</t>
  </si>
  <si>
    <t>Dr. Fehér Péter</t>
  </si>
  <si>
    <t>Dr. Szabó Katalin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</si>
  <si>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</si>
  <si>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</si>
  <si>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</si>
  <si>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</si>
  <si>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</si>
  <si>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</si>
  <si>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Lánczi András</t>
  </si>
  <si>
    <t>Dr. Takács Sándor</t>
  </si>
  <si>
    <t>Dr. Deák Dániel</t>
  </si>
  <si>
    <t>Dr. Gyenge Magdolna</t>
  </si>
  <si>
    <t>Marjainé Dr. Szerényi Zsuzsanna</t>
  </si>
  <si>
    <t>Dr. Malota Erzsébet</t>
  </si>
  <si>
    <t>Dr. Forgács Attila</t>
  </si>
  <si>
    <t>Dr. Horváth Dóra</t>
  </si>
  <si>
    <t>Dr. Fekete László</t>
  </si>
  <si>
    <t>Mitev Ariel Zoltán</t>
  </si>
  <si>
    <t>Matolay Réka</t>
  </si>
  <si>
    <t>Dr. Bokor Tamás</t>
  </si>
  <si>
    <t>Dr. Ötvös Károly</t>
  </si>
  <si>
    <t>Dr. Kiss János</t>
  </si>
  <si>
    <t>Dr. Vas Réka Franciska</t>
  </si>
  <si>
    <t>Kereskedelem és Marketing, 2013-2016</t>
  </si>
  <si>
    <t>Agárdi Irma</t>
  </si>
  <si>
    <t>Dr. Stocker Miklós</t>
  </si>
  <si>
    <t>Dr. Gál Judit</t>
  </si>
  <si>
    <t>Kötelezően választható tárgyak:                                    1 tárgy teljesítése kötelező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</si>
</sst>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027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5" fillId="9" borderId="62" xfId="0" applyFont="1" applyFill="1" applyBorder="1" applyAlignment="1">
      <alignment horizontal="center" vertical="center" wrapText="1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2" fillId="0" borderId="47" xfId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8" fillId="17" borderId="77" xfId="0" applyFont="1" applyFill="1" applyBorder="1" applyAlignment="1">
      <alignment horizontal="left" vertical="center" wrapText="1"/>
    </xf>
    <xf numFmtId="0" fontId="8" fillId="17" borderId="74" xfId="0" applyFont="1" applyFill="1" applyBorder="1" applyAlignment="1">
      <alignment horizontal="left" vertical="center" wrapText="1"/>
    </xf>
    <xf numFmtId="0" fontId="8" fillId="17" borderId="76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27" fillId="5" borderId="50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/>
    <xf numFmtId="0" fontId="40" fillId="0" borderId="10" xfId="0" applyFont="1" applyFill="1" applyBorder="1" applyAlignment="1"/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39" fillId="0" borderId="70" xfId="0" applyFont="1" applyFill="1" applyBorder="1" applyAlignment="1"/>
    <xf numFmtId="0" fontId="39" fillId="0" borderId="69" xfId="0" applyFont="1" applyBorder="1" applyAlignment="1"/>
  </cellXfs>
  <cellStyles count="31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AK06B" TargetMode="External"/><Relationship Id="rId18" Type="http://schemas.openxmlformats.org/officeDocument/2006/relationships/hyperlink" Target="http://portal.uni-corvinus.hu/index.php?id=22720&amp;tanKod=2LK94LBK52B" TargetMode="External"/><Relationship Id="rId26" Type="http://schemas.openxmlformats.org/officeDocument/2006/relationships/hyperlink" Target="http://portal.uni-corvinus.hu/index.php?id=22720&amp;tanKod=2LK94LAK46B" TargetMode="External"/><Relationship Id="rId39" Type="http://schemas.openxmlformats.org/officeDocument/2006/relationships/hyperlink" Target="http://portal.uni-corvinus.hu/index.php?id=22720&amp;tanKod=2LK94LBK9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anKod=2LK94LAK57B" TargetMode="External"/><Relationship Id="rId34" Type="http://schemas.openxmlformats.org/officeDocument/2006/relationships/hyperlink" Target="http://portal.uni-corvinus.hu/index.php?id=22720&amp;tanKod=2LK94LBK43B" TargetMode="External"/><Relationship Id="rId42" Type="http://schemas.openxmlformats.org/officeDocument/2006/relationships/hyperlink" Target="http://portal.uni-corvinus.hu/index.php?id=22720&amp;tanKod=2LK94LBK13B" TargetMode="External"/><Relationship Id="rId47" Type="http://schemas.openxmlformats.org/officeDocument/2006/relationships/hyperlink" Target="http://www.uni-corvinus.hu/index.php?id=22720&amp;tanKod=2LK94LAK80B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BK03B" TargetMode="External"/><Relationship Id="rId17" Type="http://schemas.openxmlformats.org/officeDocument/2006/relationships/hyperlink" Target="http://portal.uni-corvinus.hu/index.php?id=22720&amp;tanKod=2LK94LAK54B" TargetMode="External"/><Relationship Id="rId25" Type="http://schemas.openxmlformats.org/officeDocument/2006/relationships/hyperlink" Target="http://portal.uni-corvinus.hu/index.php?id=22720&amp;tanKod=2LK94LAK08B" TargetMode="External"/><Relationship Id="rId33" Type="http://schemas.openxmlformats.org/officeDocument/2006/relationships/hyperlink" Target="http://portal.uni-corvinus.hu/index.php?id=22720&amp;tanKod=2LK94LAK21B" TargetMode="External"/><Relationship Id="rId38" Type="http://schemas.openxmlformats.org/officeDocument/2006/relationships/hyperlink" Target="http://www.uni-corvinus.hu/index.php?id=22720&amp;tanKod=2LK94LAK23B" TargetMode="External"/><Relationship Id="rId46" Type="http://schemas.openxmlformats.org/officeDocument/2006/relationships/hyperlink" Target="http://portal.uni-corvinus.hu/index.php?id=22720&amp;tanKod=2LK94LAK79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3B" TargetMode="External"/><Relationship Id="rId20" Type="http://schemas.openxmlformats.org/officeDocument/2006/relationships/hyperlink" Target="http://www.uni-corvinus.hu/index.php?id=22720&amp;tx_efcointranet_pi4%5Btantargykod%5D=2LK94LBK77B&amp;tx_efcointranet_pi4%5Bl%5D=hu" TargetMode="External"/><Relationship Id="rId29" Type="http://schemas.openxmlformats.org/officeDocument/2006/relationships/hyperlink" Target="http://www.uni-corvinus.hu/index.php?id=22720&amp;tanKod=2LK94LAK97B" TargetMode="External"/><Relationship Id="rId41" Type="http://schemas.openxmlformats.org/officeDocument/2006/relationships/hyperlink" Target="http://portal.uni-corvinus.hu/index.php?id=22720&amp;tx_efcointranet_pi4%5Btantargykod%5D=2LK94LAK01B&amp;tx_efcointranet_pi4%5Bl%5D=en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17B" TargetMode="External"/><Relationship Id="rId24" Type="http://schemas.openxmlformats.org/officeDocument/2006/relationships/hyperlink" Target="http://portal.uni-corvinus.hu/index.php?id=22720&amp;tanKod=2LK94LAK52B" TargetMode="External"/><Relationship Id="rId32" Type="http://schemas.openxmlformats.org/officeDocument/2006/relationships/hyperlink" Target="http://portal.uni-corvinus.hu/index.php?id=22720&amp;tanKod=2LK94LBK30B" TargetMode="External"/><Relationship Id="rId37" Type="http://schemas.openxmlformats.org/officeDocument/2006/relationships/hyperlink" Target="http://portal.uni-corvinus.hu/index.php?id=22720&amp;tanKod=2LK94LBK31B" TargetMode="External"/><Relationship Id="rId40" Type="http://schemas.openxmlformats.org/officeDocument/2006/relationships/hyperlink" Target="http://www.uni-corvinus.hu/index.php?id=22720&amp;tanKod=2LK94LCK21B" TargetMode="External"/><Relationship Id="rId45" Type="http://schemas.openxmlformats.org/officeDocument/2006/relationships/hyperlink" Target="http://portal.uni-corvinus.hu/index.php?id=22720&amp;tanKod=2LK94LBK93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32B" TargetMode="External"/><Relationship Id="rId23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28" Type="http://schemas.openxmlformats.org/officeDocument/2006/relationships/hyperlink" Target="http://www.uni-corvinus.hu/index.php?id=22720&amp;tanKod=2LK94LBK73B" TargetMode="External"/><Relationship Id="rId36" Type="http://schemas.openxmlformats.org/officeDocument/2006/relationships/hyperlink" Target="http://portal.uni-corvinus.hu/index.php?id=22720&amp;tanKod=2LK94LBK26B" TargetMode="External"/><Relationship Id="rId49" Type="http://schemas.openxmlformats.org/officeDocument/2006/relationships/hyperlink" Target="http://portal.uni-corvinus.hu/index.php?id=22720&amp;tanKod=2LK94LBK32B" TargetMode="External"/><Relationship Id="rId10" Type="http://schemas.openxmlformats.org/officeDocument/2006/relationships/hyperlink" Target="http://portal.uni-corvinus.hu/index.php?id=22720&amp;tanKod=2LK94LAK07B" TargetMode="External"/><Relationship Id="rId19" Type="http://schemas.openxmlformats.org/officeDocument/2006/relationships/hyperlink" Target="http://portal.uni-corvinus.hu/index.php?id=22720&amp;tanKod=2LK94LAK56B" TargetMode="External"/><Relationship Id="rId31" Type="http://schemas.openxmlformats.org/officeDocument/2006/relationships/hyperlink" Target="http://portal.uni-corvinus.hu/index.php?id=22720&amp;tanKod=2LK94LBK22B" TargetMode="External"/><Relationship Id="rId44" Type="http://schemas.openxmlformats.org/officeDocument/2006/relationships/hyperlink" Target="http://portal.uni-corvinus.hu/index.php?id=22720&amp;tanKod=2LK94LAK78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4B" TargetMode="External"/><Relationship Id="rId14" Type="http://schemas.openxmlformats.org/officeDocument/2006/relationships/hyperlink" Target="http://portal.uni-corvinus.hu/index.php?id=22720&amp;tanKod=2LK94LCK18B" TargetMode="External"/><Relationship Id="rId22" Type="http://schemas.openxmlformats.org/officeDocument/2006/relationships/hyperlink" Target="http://portal.uni-corvinus.hu/index.php?id=22720&amp;tanKod=2LK94LAK22B" TargetMode="External"/><Relationship Id="rId27" Type="http://schemas.openxmlformats.org/officeDocument/2006/relationships/hyperlink" Target="http://portal.uni-corvinus.hu/index.php?id=22720&amp;tanKod=2LK94LBK21B" TargetMode="External"/><Relationship Id="rId30" Type="http://schemas.openxmlformats.org/officeDocument/2006/relationships/hyperlink" Target="http://www.uni-corvinus.hu/index.php?id=22720&amp;tanKod=2LK94LAK05B" TargetMode="External"/><Relationship Id="rId35" Type="http://schemas.openxmlformats.org/officeDocument/2006/relationships/hyperlink" Target="http://portal.uni-corvinus.hu/index.php?id=22720&amp;tanKod=2LK94LAK20B" TargetMode="External"/><Relationship Id="rId43" Type="http://schemas.openxmlformats.org/officeDocument/2006/relationships/hyperlink" Target="http://portal.uni-corvinus.hu/index.php?id=22720&amp;tanKod=2LK94LAK75B" TargetMode="External"/><Relationship Id="rId48" Type="http://schemas.openxmlformats.org/officeDocument/2006/relationships/hyperlink" Target="http://portal.uni-corvinus.hu/index.php?id=22720&amp;tanKod=2LK94LAK74B" TargetMode="External"/><Relationship Id="rId8" Type="http://schemas.openxmlformats.org/officeDocument/2006/relationships/hyperlink" Target="http://portal.uni-corvinus.hu/index.php?id=22720&amp;tanKod=2LK94LBK08B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8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930" t="s">
        <v>94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2"/>
      <c r="AA1" s="921" t="s">
        <v>79</v>
      </c>
      <c r="AB1" s="923"/>
      <c r="AC1" s="921" t="s">
        <v>80</v>
      </c>
      <c r="AD1" s="923"/>
      <c r="AE1" s="921" t="s">
        <v>81</v>
      </c>
      <c r="AF1" s="922"/>
      <c r="AG1" s="923"/>
      <c r="AH1" s="921" t="s">
        <v>88</v>
      </c>
      <c r="AI1" s="923"/>
    </row>
    <row r="2" spans="1:37" s="347" customFormat="1" ht="48" customHeight="1" x14ac:dyDescent="0.2">
      <c r="A2" s="943" t="s">
        <v>11</v>
      </c>
      <c r="B2" s="946" t="s">
        <v>0</v>
      </c>
      <c r="C2" s="915" t="s">
        <v>1</v>
      </c>
      <c r="D2" s="949" t="s">
        <v>91</v>
      </c>
      <c r="E2" s="933" t="s">
        <v>92</v>
      </c>
      <c r="F2" s="934"/>
      <c r="G2" s="934"/>
      <c r="H2" s="934"/>
      <c r="I2" s="934"/>
      <c r="J2" s="935"/>
      <c r="K2" s="933" t="s">
        <v>93</v>
      </c>
      <c r="L2" s="934"/>
      <c r="M2" s="934"/>
      <c r="N2" s="934"/>
      <c r="O2" s="934"/>
      <c r="P2" s="935"/>
      <c r="Q2" s="936" t="s">
        <v>16</v>
      </c>
      <c r="R2" s="934"/>
      <c r="S2" s="934"/>
      <c r="T2" s="934"/>
      <c r="U2" s="934"/>
      <c r="V2" s="935"/>
      <c r="W2" s="807"/>
      <c r="X2" s="937" t="s">
        <v>19</v>
      </c>
      <c r="Y2" s="940" t="s">
        <v>219</v>
      </c>
      <c r="Z2" s="894" t="s">
        <v>8</v>
      </c>
      <c r="AA2" s="924"/>
      <c r="AB2" s="926"/>
      <c r="AC2" s="924"/>
      <c r="AD2" s="926"/>
      <c r="AE2" s="924"/>
      <c r="AF2" s="925"/>
      <c r="AG2" s="926"/>
      <c r="AH2" s="924"/>
      <c r="AI2" s="926"/>
    </row>
    <row r="3" spans="1:37" s="346" customFormat="1" ht="12.75" customHeight="1" thickBot="1" x14ac:dyDescent="0.25">
      <c r="A3" s="944"/>
      <c r="B3" s="947"/>
      <c r="C3" s="916"/>
      <c r="D3" s="950"/>
      <c r="E3" s="914">
        <v>1</v>
      </c>
      <c r="F3" s="911"/>
      <c r="G3" s="908" t="s">
        <v>2</v>
      </c>
      <c r="H3" s="910">
        <v>2</v>
      </c>
      <c r="I3" s="911"/>
      <c r="J3" s="918" t="s">
        <v>2</v>
      </c>
      <c r="K3" s="914">
        <v>3</v>
      </c>
      <c r="L3" s="911"/>
      <c r="M3" s="908" t="s">
        <v>2</v>
      </c>
      <c r="N3" s="910">
        <v>4</v>
      </c>
      <c r="O3" s="911"/>
      <c r="P3" s="912" t="s">
        <v>2</v>
      </c>
      <c r="Q3" s="914">
        <v>5</v>
      </c>
      <c r="R3" s="911"/>
      <c r="S3" s="908" t="s">
        <v>2</v>
      </c>
      <c r="T3" s="910">
        <v>6</v>
      </c>
      <c r="U3" s="911"/>
      <c r="V3" s="897" t="s">
        <v>2</v>
      </c>
      <c r="W3" s="121">
        <v>7</v>
      </c>
      <c r="X3" s="938"/>
      <c r="Y3" s="941"/>
      <c r="Z3" s="895"/>
      <c r="AA3" s="927"/>
      <c r="AB3" s="929"/>
      <c r="AC3" s="927"/>
      <c r="AD3" s="929"/>
      <c r="AE3" s="927"/>
      <c r="AF3" s="928"/>
      <c r="AG3" s="929"/>
      <c r="AH3" s="927"/>
      <c r="AI3" s="929"/>
    </row>
    <row r="4" spans="1:37" s="346" customFormat="1" ht="102.75" thickBot="1" x14ac:dyDescent="0.25">
      <c r="A4" s="945"/>
      <c r="B4" s="948"/>
      <c r="C4" s="917"/>
      <c r="D4" s="951"/>
      <c r="E4" s="169" t="s">
        <v>4</v>
      </c>
      <c r="F4" s="120" t="s">
        <v>10</v>
      </c>
      <c r="G4" s="909"/>
      <c r="H4" s="342" t="s">
        <v>4</v>
      </c>
      <c r="I4" s="120" t="s">
        <v>10</v>
      </c>
      <c r="J4" s="919"/>
      <c r="K4" s="169" t="s">
        <v>4</v>
      </c>
      <c r="L4" s="120" t="s">
        <v>10</v>
      </c>
      <c r="M4" s="909"/>
      <c r="N4" s="342" t="s">
        <v>4</v>
      </c>
      <c r="O4" s="120" t="s">
        <v>10</v>
      </c>
      <c r="P4" s="913"/>
      <c r="Q4" s="169" t="s">
        <v>4</v>
      </c>
      <c r="R4" s="120" t="s">
        <v>10</v>
      </c>
      <c r="S4" s="909"/>
      <c r="T4" s="342" t="s">
        <v>4</v>
      </c>
      <c r="U4" s="120" t="s">
        <v>10</v>
      </c>
      <c r="V4" s="898"/>
      <c r="W4" s="122" t="s">
        <v>2</v>
      </c>
      <c r="X4" s="939"/>
      <c r="Y4" s="942"/>
      <c r="Z4" s="89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899" t="s">
        <v>40</v>
      </c>
      <c r="B5" s="9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901" t="s">
        <v>22</v>
      </c>
      <c r="B6" s="90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3"/>
      <c r="K54" s="171"/>
      <c r="L54" s="103"/>
      <c r="M54" s="104"/>
      <c r="N54" s="103"/>
      <c r="O54" s="103"/>
      <c r="P54" s="172"/>
      <c r="Q54" s="472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3"/>
      <c r="K55" s="328"/>
      <c r="L55" s="329"/>
      <c r="M55" s="330"/>
      <c r="N55" s="329"/>
      <c r="O55" s="329"/>
      <c r="P55" s="331"/>
      <c r="Q55" s="332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4"/>
      <c r="K56" s="159"/>
      <c r="L56" s="722"/>
      <c r="M56" s="723"/>
      <c r="N56" s="722"/>
      <c r="O56" s="722"/>
      <c r="P56" s="725"/>
      <c r="Q56" s="721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03" t="s">
        <v>23</v>
      </c>
      <c r="B57" s="904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05"/>
      <c r="B60" s="906"/>
      <c r="C60" s="906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906"/>
      <c r="S60" s="906"/>
      <c r="T60" s="906"/>
      <c r="U60" s="906"/>
      <c r="V60" s="906"/>
      <c r="W60" s="906"/>
      <c r="X60" s="906"/>
      <c r="Y60" s="906"/>
      <c r="Z60" s="907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885"/>
      <c r="B61" s="886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901" t="s">
        <v>715</v>
      </c>
      <c r="B62" s="90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883" t="s">
        <v>714</v>
      </c>
      <c r="B63" s="920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3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4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5" t="s">
        <v>307</v>
      </c>
      <c r="B66" s="816" t="s">
        <v>268</v>
      </c>
      <c r="C66" s="817" t="s">
        <v>13</v>
      </c>
      <c r="D66" s="818" t="s">
        <v>229</v>
      </c>
      <c r="E66" s="819"/>
      <c r="F66" s="820"/>
      <c r="G66" s="821"/>
      <c r="H66" s="820">
        <v>1</v>
      </c>
      <c r="I66" s="820"/>
      <c r="J66" s="661">
        <v>3</v>
      </c>
      <c r="K66" s="824"/>
      <c r="L66" s="822"/>
      <c r="M66" s="825"/>
      <c r="N66" s="822"/>
      <c r="O66" s="822"/>
      <c r="P66" s="823"/>
      <c r="Q66" s="824"/>
      <c r="R66" s="822"/>
      <c r="S66" s="825"/>
      <c r="T66" s="822"/>
      <c r="U66" s="822"/>
      <c r="V66" s="823"/>
      <c r="W66" s="826"/>
      <c r="X66" s="827">
        <f>J66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889" t="s">
        <v>17</v>
      </c>
      <c r="B69" s="890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891"/>
      <c r="B72" s="892"/>
      <c r="C72" s="892"/>
      <c r="D72" s="892"/>
      <c r="E72" s="892"/>
      <c r="F72" s="892"/>
      <c r="G72" s="892"/>
      <c r="H72" s="892"/>
      <c r="I72" s="892"/>
      <c r="J72" s="892"/>
      <c r="K72" s="892"/>
      <c r="L72" s="892"/>
      <c r="M72" s="892"/>
      <c r="N72" s="892"/>
      <c r="O72" s="892"/>
      <c r="P72" s="892"/>
      <c r="Q72" s="892"/>
      <c r="R72" s="892"/>
      <c r="S72" s="892"/>
      <c r="T72" s="892"/>
      <c r="U72" s="892"/>
      <c r="V72" s="892"/>
      <c r="W72" s="892"/>
      <c r="X72" s="892"/>
      <c r="Y72" s="892"/>
      <c r="Z72" s="89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869" t="s">
        <v>78</v>
      </c>
      <c r="B73" s="870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6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887" t="s">
        <v>77</v>
      </c>
      <c r="B74" s="888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875" t="s">
        <v>110</v>
      </c>
      <c r="B75" s="876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875"/>
      <c r="B79" s="877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idden="1" x14ac:dyDescent="0.2">
      <c r="A80" s="878"/>
      <c r="B80" s="879"/>
      <c r="C80" s="879"/>
      <c r="D80" s="879"/>
      <c r="E80" s="879"/>
      <c r="F80" s="879"/>
      <c r="G80" s="879"/>
      <c r="H80" s="879"/>
      <c r="I80" s="879"/>
      <c r="J80" s="879"/>
      <c r="K80" s="879"/>
      <c r="L80" s="879"/>
      <c r="M80" s="879"/>
      <c r="N80" s="879"/>
      <c r="O80" s="879"/>
      <c r="P80" s="879"/>
      <c r="Q80" s="879"/>
      <c r="R80" s="879"/>
      <c r="S80" s="879"/>
      <c r="T80" s="879"/>
      <c r="U80" s="879"/>
      <c r="V80" s="879"/>
      <c r="W80" s="879"/>
      <c r="X80" s="879"/>
      <c r="Y80" s="879"/>
      <c r="Z80" s="880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881" t="s">
        <v>18</v>
      </c>
      <c r="B81" s="882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3.25" hidden="1" x14ac:dyDescent="0.2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883" t="s">
        <v>33</v>
      </c>
      <c r="B85" s="884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885" t="s">
        <v>20</v>
      </c>
      <c r="B87" s="886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871" t="s">
        <v>27</v>
      </c>
      <c r="B91" s="872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873" t="s">
        <v>76</v>
      </c>
      <c r="B92" s="874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930" t="s">
        <v>94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2"/>
      <c r="AA1" s="921" t="s">
        <v>79</v>
      </c>
      <c r="AB1" s="923"/>
      <c r="AC1" s="921" t="s">
        <v>80</v>
      </c>
      <c r="AD1" s="923"/>
      <c r="AE1" s="921" t="s">
        <v>81</v>
      </c>
      <c r="AF1" s="922"/>
      <c r="AG1" s="923"/>
      <c r="AH1" s="921" t="s">
        <v>88</v>
      </c>
      <c r="AI1" s="923"/>
    </row>
    <row r="2" spans="1:37" s="347" customFormat="1" ht="48" customHeight="1" x14ac:dyDescent="0.2">
      <c r="A2" s="943" t="s">
        <v>11</v>
      </c>
      <c r="B2" s="946" t="s">
        <v>0</v>
      </c>
      <c r="C2" s="915" t="s">
        <v>1</v>
      </c>
      <c r="D2" s="949" t="s">
        <v>91</v>
      </c>
      <c r="E2" s="933" t="s">
        <v>92</v>
      </c>
      <c r="F2" s="934"/>
      <c r="G2" s="934"/>
      <c r="H2" s="934"/>
      <c r="I2" s="934"/>
      <c r="J2" s="935"/>
      <c r="K2" s="933" t="s">
        <v>93</v>
      </c>
      <c r="L2" s="934"/>
      <c r="M2" s="934"/>
      <c r="N2" s="934"/>
      <c r="O2" s="934"/>
      <c r="P2" s="935"/>
      <c r="Q2" s="936" t="s">
        <v>16</v>
      </c>
      <c r="R2" s="934"/>
      <c r="S2" s="934"/>
      <c r="T2" s="934"/>
      <c r="U2" s="934"/>
      <c r="V2" s="935"/>
      <c r="W2" s="639"/>
      <c r="X2" s="937" t="s">
        <v>19</v>
      </c>
      <c r="Y2" s="940" t="s">
        <v>219</v>
      </c>
      <c r="Z2" s="894" t="s">
        <v>8</v>
      </c>
      <c r="AA2" s="924"/>
      <c r="AB2" s="926"/>
      <c r="AC2" s="924"/>
      <c r="AD2" s="926"/>
      <c r="AE2" s="924"/>
      <c r="AF2" s="925"/>
      <c r="AG2" s="926"/>
      <c r="AH2" s="924"/>
      <c r="AI2" s="926"/>
    </row>
    <row r="3" spans="1:37" s="346" customFormat="1" ht="12.75" customHeight="1" thickBot="1" x14ac:dyDescent="0.25">
      <c r="A3" s="944"/>
      <c r="B3" s="947"/>
      <c r="C3" s="916"/>
      <c r="D3" s="950"/>
      <c r="E3" s="914">
        <v>1</v>
      </c>
      <c r="F3" s="911"/>
      <c r="G3" s="908" t="s">
        <v>2</v>
      </c>
      <c r="H3" s="910">
        <v>2</v>
      </c>
      <c r="I3" s="911"/>
      <c r="J3" s="918" t="s">
        <v>2</v>
      </c>
      <c r="K3" s="914">
        <v>3</v>
      </c>
      <c r="L3" s="911"/>
      <c r="M3" s="908" t="s">
        <v>2</v>
      </c>
      <c r="N3" s="910">
        <v>4</v>
      </c>
      <c r="O3" s="911"/>
      <c r="P3" s="912" t="s">
        <v>2</v>
      </c>
      <c r="Q3" s="914">
        <v>5</v>
      </c>
      <c r="R3" s="911"/>
      <c r="S3" s="908" t="s">
        <v>2</v>
      </c>
      <c r="T3" s="910">
        <v>6</v>
      </c>
      <c r="U3" s="911"/>
      <c r="V3" s="897" t="s">
        <v>2</v>
      </c>
      <c r="W3" s="121">
        <v>7</v>
      </c>
      <c r="X3" s="938"/>
      <c r="Y3" s="941"/>
      <c r="Z3" s="895"/>
      <c r="AA3" s="927"/>
      <c r="AB3" s="929"/>
      <c r="AC3" s="927"/>
      <c r="AD3" s="929"/>
      <c r="AE3" s="927"/>
      <c r="AF3" s="928"/>
      <c r="AG3" s="929"/>
      <c r="AH3" s="927"/>
      <c r="AI3" s="929"/>
    </row>
    <row r="4" spans="1:37" s="346" customFormat="1" ht="102.75" thickBot="1" x14ac:dyDescent="0.25">
      <c r="A4" s="945"/>
      <c r="B4" s="948"/>
      <c r="C4" s="917"/>
      <c r="D4" s="951"/>
      <c r="E4" s="169" t="s">
        <v>4</v>
      </c>
      <c r="F4" s="120" t="s">
        <v>10</v>
      </c>
      <c r="G4" s="909"/>
      <c r="H4" s="342" t="s">
        <v>4</v>
      </c>
      <c r="I4" s="120" t="s">
        <v>10</v>
      </c>
      <c r="J4" s="919"/>
      <c r="K4" s="169" t="s">
        <v>4</v>
      </c>
      <c r="L4" s="120" t="s">
        <v>10</v>
      </c>
      <c r="M4" s="909"/>
      <c r="N4" s="342" t="s">
        <v>4</v>
      </c>
      <c r="O4" s="120" t="s">
        <v>10</v>
      </c>
      <c r="P4" s="913"/>
      <c r="Q4" s="169" t="s">
        <v>4</v>
      </c>
      <c r="R4" s="120" t="s">
        <v>10</v>
      </c>
      <c r="S4" s="909"/>
      <c r="T4" s="342" t="s">
        <v>4</v>
      </c>
      <c r="U4" s="120" t="s">
        <v>10</v>
      </c>
      <c r="V4" s="898"/>
      <c r="W4" s="122" t="s">
        <v>2</v>
      </c>
      <c r="X4" s="939"/>
      <c r="Y4" s="942"/>
      <c r="Z4" s="89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899" t="s">
        <v>40</v>
      </c>
      <c r="B5" s="9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901" t="s">
        <v>22</v>
      </c>
      <c r="B6" s="90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1"/>
      <c r="K54" s="16"/>
      <c r="L54" s="16"/>
      <c r="M54" s="441"/>
      <c r="N54" s="16"/>
      <c r="O54" s="16"/>
      <c r="P54" s="441"/>
      <c r="Q54" s="16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0"/>
      <c r="K55" s="329"/>
      <c r="L55" s="329"/>
      <c r="M55" s="330"/>
      <c r="N55" s="329"/>
      <c r="O55" s="329"/>
      <c r="P55" s="330"/>
      <c r="Q55" s="329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3"/>
      <c r="K56" s="722"/>
      <c r="L56" s="722"/>
      <c r="M56" s="723"/>
      <c r="N56" s="722"/>
      <c r="O56" s="722"/>
      <c r="P56" s="723"/>
      <c r="Q56" s="722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03" t="s">
        <v>23</v>
      </c>
      <c r="B57" s="904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05"/>
      <c r="B60" s="906"/>
      <c r="C60" s="906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906"/>
      <c r="S60" s="906"/>
      <c r="T60" s="906"/>
      <c r="U60" s="906"/>
      <c r="V60" s="906"/>
      <c r="W60" s="906"/>
      <c r="X60" s="906"/>
      <c r="Y60" s="906"/>
      <c r="Z60" s="907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885"/>
      <c r="B61" s="886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901" t="s">
        <v>715</v>
      </c>
      <c r="B62" s="90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883" t="s">
        <v>714</v>
      </c>
      <c r="B63" s="920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3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4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5" t="s">
        <v>307</v>
      </c>
      <c r="B66" s="816" t="s">
        <v>268</v>
      </c>
      <c r="C66" s="817" t="s">
        <v>13</v>
      </c>
      <c r="D66" s="818" t="s">
        <v>229</v>
      </c>
      <c r="E66" s="819">
        <v>1</v>
      </c>
      <c r="F66" s="820"/>
      <c r="G66" s="821">
        <v>3</v>
      </c>
      <c r="H66" s="820"/>
      <c r="I66" s="820"/>
      <c r="J66" s="661"/>
      <c r="K66" s="824"/>
      <c r="L66" s="822"/>
      <c r="M66" s="825"/>
      <c r="N66" s="822"/>
      <c r="O66" s="822"/>
      <c r="P66" s="823"/>
      <c r="Q66" s="824"/>
      <c r="R66" s="822"/>
      <c r="S66" s="825"/>
      <c r="T66" s="822"/>
      <c r="U66" s="822"/>
      <c r="V66" s="823"/>
      <c r="W66" s="826"/>
      <c r="X66" s="827">
        <f>G66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889" t="s">
        <v>17</v>
      </c>
      <c r="B69" s="890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891"/>
      <c r="B72" s="892"/>
      <c r="C72" s="892"/>
      <c r="D72" s="892"/>
      <c r="E72" s="892"/>
      <c r="F72" s="892"/>
      <c r="G72" s="892"/>
      <c r="H72" s="892"/>
      <c r="I72" s="892"/>
      <c r="J72" s="892"/>
      <c r="K72" s="892"/>
      <c r="L72" s="892"/>
      <c r="M72" s="892"/>
      <c r="N72" s="892"/>
      <c r="O72" s="892"/>
      <c r="P72" s="892"/>
      <c r="Q72" s="892"/>
      <c r="R72" s="892"/>
      <c r="S72" s="892"/>
      <c r="T72" s="892"/>
      <c r="U72" s="892"/>
      <c r="V72" s="892"/>
      <c r="W72" s="892"/>
      <c r="X72" s="892"/>
      <c r="Y72" s="892"/>
      <c r="Z72" s="89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869" t="s">
        <v>78</v>
      </c>
      <c r="B73" s="870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8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887" t="s">
        <v>77</v>
      </c>
      <c r="B74" s="888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875" t="s">
        <v>110</v>
      </c>
      <c r="B75" s="876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875"/>
      <c r="B79" s="877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t="13.5" hidden="1" thickBot="1" x14ac:dyDescent="0.25">
      <c r="A80" s="878"/>
      <c r="B80" s="879"/>
      <c r="C80" s="879"/>
      <c r="D80" s="879"/>
      <c r="E80" s="879"/>
      <c r="F80" s="879"/>
      <c r="G80" s="879"/>
      <c r="H80" s="879"/>
      <c r="I80" s="879"/>
      <c r="J80" s="879"/>
      <c r="K80" s="879"/>
      <c r="L80" s="879"/>
      <c r="M80" s="879"/>
      <c r="N80" s="879"/>
      <c r="O80" s="879"/>
      <c r="P80" s="879"/>
      <c r="Q80" s="879"/>
      <c r="R80" s="879"/>
      <c r="S80" s="879"/>
      <c r="T80" s="879"/>
      <c r="U80" s="879"/>
      <c r="V80" s="879"/>
      <c r="W80" s="879"/>
      <c r="X80" s="879"/>
      <c r="Y80" s="879"/>
      <c r="Z80" s="880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881" t="s">
        <v>18</v>
      </c>
      <c r="B81" s="882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4" hidden="1" thickBot="1" x14ac:dyDescent="0.25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883" t="s">
        <v>33</v>
      </c>
      <c r="B85" s="884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885" t="s">
        <v>20</v>
      </c>
      <c r="B87" s="886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871" t="s">
        <v>27</v>
      </c>
      <c r="B91" s="872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873" t="s">
        <v>76</v>
      </c>
      <c r="B92" s="874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91"/>
  <sheetViews>
    <sheetView tabSelected="1" zoomScale="75" zoomScaleNormal="75" zoomScaleSheetLayoutView="100" zoomScalePageLayoutView="75" workbookViewId="0">
      <selection activeCell="D85" sqref="D85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16384" width="9.140625" style="343"/>
  </cols>
  <sheetData>
    <row r="1" spans="1:35" s="346" customFormat="1" ht="24" thickBot="1" x14ac:dyDescent="0.25">
      <c r="A1" s="930" t="s">
        <v>750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2"/>
      <c r="AA1" s="921" t="s">
        <v>79</v>
      </c>
      <c r="AB1" s="923"/>
      <c r="AC1" s="921" t="s">
        <v>80</v>
      </c>
      <c r="AD1" s="923"/>
      <c r="AE1" s="921" t="s">
        <v>81</v>
      </c>
      <c r="AF1" s="922"/>
      <c r="AG1" s="923"/>
      <c r="AH1" s="921" t="s">
        <v>88</v>
      </c>
      <c r="AI1" s="923"/>
    </row>
    <row r="2" spans="1:35" s="347" customFormat="1" ht="48" customHeight="1" x14ac:dyDescent="0.2">
      <c r="A2" s="943" t="s">
        <v>11</v>
      </c>
      <c r="B2" s="946" t="s">
        <v>0</v>
      </c>
      <c r="C2" s="915" t="s">
        <v>1</v>
      </c>
      <c r="D2" s="949" t="s">
        <v>91</v>
      </c>
      <c r="E2" s="933" t="s">
        <v>92</v>
      </c>
      <c r="F2" s="934"/>
      <c r="G2" s="934"/>
      <c r="H2" s="934"/>
      <c r="I2" s="934"/>
      <c r="J2" s="935"/>
      <c r="K2" s="933" t="s">
        <v>93</v>
      </c>
      <c r="L2" s="934"/>
      <c r="M2" s="934"/>
      <c r="N2" s="934"/>
      <c r="O2" s="934"/>
      <c r="P2" s="935"/>
      <c r="Q2" s="936" t="s">
        <v>16</v>
      </c>
      <c r="R2" s="934"/>
      <c r="S2" s="934"/>
      <c r="T2" s="934"/>
      <c r="U2" s="934"/>
      <c r="V2" s="935"/>
      <c r="W2" s="315"/>
      <c r="X2" s="937" t="s">
        <v>19</v>
      </c>
      <c r="Y2" s="940" t="s">
        <v>3</v>
      </c>
      <c r="Z2" s="894" t="s">
        <v>8</v>
      </c>
      <c r="AA2" s="924"/>
      <c r="AB2" s="926"/>
      <c r="AC2" s="924"/>
      <c r="AD2" s="926"/>
      <c r="AE2" s="924"/>
      <c r="AF2" s="925"/>
      <c r="AG2" s="926"/>
      <c r="AH2" s="924"/>
      <c r="AI2" s="926"/>
    </row>
    <row r="3" spans="1:35" s="346" customFormat="1" ht="12.75" customHeight="1" thickBot="1" x14ac:dyDescent="0.25">
      <c r="A3" s="944"/>
      <c r="B3" s="947"/>
      <c r="C3" s="916"/>
      <c r="D3" s="950"/>
      <c r="E3" s="914">
        <v>1</v>
      </c>
      <c r="F3" s="911"/>
      <c r="G3" s="908" t="s">
        <v>2</v>
      </c>
      <c r="H3" s="910">
        <v>2</v>
      </c>
      <c r="I3" s="911"/>
      <c r="J3" s="918" t="s">
        <v>2</v>
      </c>
      <c r="K3" s="914">
        <v>3</v>
      </c>
      <c r="L3" s="911"/>
      <c r="M3" s="908" t="s">
        <v>2</v>
      </c>
      <c r="N3" s="910">
        <v>4</v>
      </c>
      <c r="O3" s="911"/>
      <c r="P3" s="912" t="s">
        <v>2</v>
      </c>
      <c r="Q3" s="914">
        <v>5</v>
      </c>
      <c r="R3" s="911"/>
      <c r="S3" s="908" t="s">
        <v>2</v>
      </c>
      <c r="T3" s="910">
        <v>6</v>
      </c>
      <c r="U3" s="911"/>
      <c r="V3" s="897" t="s">
        <v>2</v>
      </c>
      <c r="W3" s="121">
        <v>7</v>
      </c>
      <c r="X3" s="938"/>
      <c r="Y3" s="941"/>
      <c r="Z3" s="895"/>
      <c r="AA3" s="927"/>
      <c r="AB3" s="929"/>
      <c r="AC3" s="927"/>
      <c r="AD3" s="929"/>
      <c r="AE3" s="927"/>
      <c r="AF3" s="928"/>
      <c r="AG3" s="929"/>
      <c r="AH3" s="927"/>
      <c r="AI3" s="929"/>
    </row>
    <row r="4" spans="1:35" s="346" customFormat="1" ht="102.75" thickBot="1" x14ac:dyDescent="0.25">
      <c r="A4" s="945"/>
      <c r="B4" s="948"/>
      <c r="C4" s="917"/>
      <c r="D4" s="951"/>
      <c r="E4" s="169" t="s">
        <v>4</v>
      </c>
      <c r="F4" s="120" t="s">
        <v>10</v>
      </c>
      <c r="G4" s="909"/>
      <c r="H4" s="342" t="s">
        <v>4</v>
      </c>
      <c r="I4" s="120" t="s">
        <v>10</v>
      </c>
      <c r="J4" s="919"/>
      <c r="K4" s="169" t="s">
        <v>4</v>
      </c>
      <c r="L4" s="120" t="s">
        <v>10</v>
      </c>
      <c r="M4" s="909"/>
      <c r="N4" s="342" t="s">
        <v>4</v>
      </c>
      <c r="O4" s="120" t="s">
        <v>10</v>
      </c>
      <c r="P4" s="913"/>
      <c r="Q4" s="169" t="s">
        <v>4</v>
      </c>
      <c r="R4" s="120" t="s">
        <v>10</v>
      </c>
      <c r="S4" s="909"/>
      <c r="T4" s="342" t="s">
        <v>4</v>
      </c>
      <c r="U4" s="120" t="s">
        <v>10</v>
      </c>
      <c r="V4" s="898"/>
      <c r="W4" s="122" t="s">
        <v>2</v>
      </c>
      <c r="X4" s="939"/>
      <c r="Y4" s="942"/>
      <c r="Z4" s="89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5" s="348" customFormat="1" ht="24" customHeight="1" thickBot="1" x14ac:dyDescent="0.25">
      <c r="A5" s="899" t="s">
        <v>40</v>
      </c>
      <c r="B5" s="9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5" s="348" customFormat="1" ht="16.5" customHeight="1" thickBot="1" x14ac:dyDescent="0.25">
      <c r="A6" s="901" t="s">
        <v>22</v>
      </c>
      <c r="B6" s="902"/>
      <c r="C6" s="237"/>
      <c r="D6" s="238"/>
      <c r="E6" s="237"/>
      <c r="F6" s="239"/>
      <c r="G6" s="239">
        <f>SUM(G7:G12)</f>
        <v>22</v>
      </c>
      <c r="H6" s="239"/>
      <c r="I6" s="239"/>
      <c r="J6" s="240">
        <f>SUM(J13:J19)</f>
        <v>27</v>
      </c>
      <c r="K6" s="237"/>
      <c r="L6" s="239"/>
      <c r="M6" s="239">
        <f>SUM(M20:M27)</f>
        <v>32</v>
      </c>
      <c r="N6" s="239"/>
      <c r="O6" s="239"/>
      <c r="P6" s="238">
        <f>SUM(P28:P35)</f>
        <v>32</v>
      </c>
      <c r="Q6" s="237"/>
      <c r="R6" s="239"/>
      <c r="S6" s="239">
        <f>SUM(S36:S43)</f>
        <v>32</v>
      </c>
      <c r="T6" s="239"/>
      <c r="U6" s="239"/>
      <c r="V6" s="240">
        <f>SUM(V44:V50)</f>
        <v>25</v>
      </c>
      <c r="W6" s="241">
        <f>SUM(W51:W53)</f>
        <v>6</v>
      </c>
      <c r="X6" s="242">
        <f>SUM($X$7:$X$52)</f>
        <v>172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5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>
        <v>0</v>
      </c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4</v>
      </c>
      <c r="Y7" s="854" t="s">
        <v>725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</row>
    <row r="8" spans="1:35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>
        <v>0</v>
      </c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855" t="s">
        <v>726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</row>
    <row r="9" spans="1:35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0</v>
      </c>
      <c r="F9" s="16">
        <v>2</v>
      </c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3</v>
      </c>
      <c r="Y9" s="855" t="s">
        <v>727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</row>
    <row r="10" spans="1:35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>
        <v>0</v>
      </c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855" t="s">
        <v>728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</row>
    <row r="11" spans="1:35" s="348" customFormat="1" ht="18.75" customHeight="1" x14ac:dyDescent="0.2">
      <c r="A11" s="867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>
        <v>0</v>
      </c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/>
      <c r="Y11" s="859" t="s">
        <v>236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</row>
    <row r="12" spans="1:35" s="348" customFormat="1" ht="18" customHeight="1" thickBot="1" x14ac:dyDescent="0.25">
      <c r="A12" s="789" t="s">
        <v>181</v>
      </c>
      <c r="B12" s="790" t="s">
        <v>153</v>
      </c>
      <c r="C12" s="791" t="s">
        <v>13</v>
      </c>
      <c r="D12" s="792" t="s">
        <v>6</v>
      </c>
      <c r="E12" s="793">
        <v>1</v>
      </c>
      <c r="F12" s="587">
        <v>0</v>
      </c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863" t="s">
        <v>701</v>
      </c>
      <c r="Z12" s="857" t="s">
        <v>237</v>
      </c>
      <c r="AA12" s="520"/>
      <c r="AB12" s="514"/>
      <c r="AC12" s="290"/>
      <c r="AD12" s="274"/>
      <c r="AE12" s="290"/>
      <c r="AF12" s="264"/>
      <c r="AG12" s="274"/>
      <c r="AH12" s="290"/>
      <c r="AI12" s="274"/>
    </row>
    <row r="13" spans="1:35" s="348" customFormat="1" ht="21" customHeight="1" x14ac:dyDescent="0.2">
      <c r="A13" s="868" t="s">
        <v>624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1</v>
      </c>
      <c r="I13" s="103">
        <v>1</v>
      </c>
      <c r="J13" s="172">
        <v>3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3</v>
      </c>
      <c r="Y13" s="864" t="s">
        <v>729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</row>
    <row r="14" spans="1:35" s="348" customFormat="1" ht="21" customHeight="1" x14ac:dyDescent="0.2">
      <c r="A14" s="439" t="s">
        <v>131</v>
      </c>
      <c r="B14" s="577" t="s">
        <v>95</v>
      </c>
      <c r="C14" s="6" t="s">
        <v>13</v>
      </c>
      <c r="D14" s="164" t="s">
        <v>229</v>
      </c>
      <c r="E14" s="11"/>
      <c r="F14" s="10"/>
      <c r="G14" s="48"/>
      <c r="H14" s="10">
        <v>0</v>
      </c>
      <c r="I14" s="10">
        <v>1</v>
      </c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859" t="s">
        <v>752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</row>
    <row r="15" spans="1:35" s="348" customFormat="1" ht="20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>
        <v>0</v>
      </c>
      <c r="J15" s="173">
        <v>4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4</v>
      </c>
      <c r="Y15" s="859" t="s">
        <v>730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</row>
    <row r="16" spans="1:35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>
        <v>0</v>
      </c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859" t="s">
        <v>731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</row>
    <row r="17" spans="1:35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>
        <v>0</v>
      </c>
      <c r="J17" s="203">
        <v>4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828">
        <f t="shared" si="1"/>
        <v>4</v>
      </c>
      <c r="Y17" s="859" t="s">
        <v>732</v>
      </c>
      <c r="Z17" s="853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</row>
    <row r="18" spans="1:35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>
        <v>0</v>
      </c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859" t="s">
        <v>752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</row>
    <row r="19" spans="1:35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>
        <v>0</v>
      </c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863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</row>
    <row r="20" spans="1:35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>
        <v>0</v>
      </c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864" t="s">
        <v>733</v>
      </c>
      <c r="Z20" s="524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</row>
    <row r="21" spans="1:35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>
        <v>0</v>
      </c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859" t="s">
        <v>729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</row>
    <row r="22" spans="1:35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</v>
      </c>
      <c r="L22" s="16">
        <v>1</v>
      </c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859" t="s">
        <v>734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</row>
    <row r="23" spans="1:35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>
        <v>0</v>
      </c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859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</row>
    <row r="24" spans="1:35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>
        <v>0</v>
      </c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4</v>
      </c>
      <c r="Y24" s="859" t="s">
        <v>735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</row>
    <row r="25" spans="1:35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>
        <v>0</v>
      </c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859" t="s">
        <v>736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</row>
    <row r="26" spans="1:35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>
        <v>0</v>
      </c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859" t="s">
        <v>737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</row>
    <row r="27" spans="1:35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>
        <v>0</v>
      </c>
      <c r="M27" s="451">
        <v>3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3</v>
      </c>
      <c r="Y27" s="863" t="s">
        <v>752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</row>
    <row r="28" spans="1:35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1</v>
      </c>
      <c r="O28" s="16">
        <v>1</v>
      </c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864" t="s">
        <v>738</v>
      </c>
      <c r="Z28" s="524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</row>
    <row r="29" spans="1:35" s="348" customFormat="1" ht="30" customHeight="1" x14ac:dyDescent="0.2">
      <c r="A29" s="111" t="s">
        <v>191</v>
      </c>
      <c r="B29" s="580" t="s">
        <v>167</v>
      </c>
      <c r="C29" s="496" t="s">
        <v>5</v>
      </c>
      <c r="D29" s="497" t="s">
        <v>229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>
        <v>1</v>
      </c>
      <c r="P29" s="178">
        <v>5</v>
      </c>
      <c r="Q29" s="11"/>
      <c r="R29" s="10"/>
      <c r="S29" s="48"/>
      <c r="T29" s="10"/>
      <c r="U29" s="10"/>
      <c r="V29" s="178"/>
      <c r="W29" s="528"/>
      <c r="X29" s="107">
        <f t="shared" ref="X29:X35" si="3">P29</f>
        <v>5</v>
      </c>
      <c r="Y29" s="859" t="s">
        <v>718</v>
      </c>
      <c r="Z29" s="324" t="s">
        <v>262</v>
      </c>
      <c r="AA29" s="520"/>
      <c r="AB29" s="514"/>
      <c r="AC29" s="545"/>
      <c r="AD29" s="546"/>
      <c r="AE29" s="290"/>
      <c r="AF29" s="264"/>
      <c r="AG29" s="274"/>
      <c r="AH29" s="290"/>
      <c r="AI29" s="274"/>
    </row>
    <row r="30" spans="1:35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0</v>
      </c>
      <c r="O30" s="10">
        <v>1</v>
      </c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859" t="s">
        <v>736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</row>
    <row r="31" spans="1:35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>
        <v>0</v>
      </c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859" t="s">
        <v>732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</row>
    <row r="32" spans="1:35" s="348" customFormat="1" ht="30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>
        <v>0</v>
      </c>
      <c r="P32" s="178">
        <v>4</v>
      </c>
      <c r="Q32" s="11"/>
      <c r="R32" s="10"/>
      <c r="S32" s="48"/>
      <c r="T32" s="10"/>
      <c r="U32" s="10"/>
      <c r="V32" s="178"/>
      <c r="W32" s="528"/>
      <c r="X32" s="107">
        <f t="shared" si="3"/>
        <v>4</v>
      </c>
      <c r="Y32" s="859" t="s">
        <v>739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</row>
    <row r="33" spans="1:35" s="348" customFormat="1" ht="30" customHeight="1" x14ac:dyDescent="0.2">
      <c r="A33" s="850" t="s">
        <v>611</v>
      </c>
      <c r="B33" s="580" t="s">
        <v>719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>
        <v>0</v>
      </c>
      <c r="P33" s="178">
        <v>5</v>
      </c>
      <c r="Q33" s="11"/>
      <c r="R33" s="10"/>
      <c r="S33" s="48"/>
      <c r="T33" s="10"/>
      <c r="U33" s="10"/>
      <c r="V33" s="178"/>
      <c r="W33" s="528"/>
      <c r="X33" s="107">
        <f t="shared" si="3"/>
        <v>5</v>
      </c>
      <c r="Y33" s="859" t="s">
        <v>740</v>
      </c>
      <c r="Z33" s="324" t="s">
        <v>262</v>
      </c>
      <c r="AA33" s="520"/>
      <c r="AB33" s="514"/>
      <c r="AC33" s="545"/>
      <c r="AD33" s="546"/>
      <c r="AE33" s="290"/>
      <c r="AF33" s="264"/>
      <c r="AG33" s="274"/>
      <c r="AH33" s="290"/>
      <c r="AI33" s="274"/>
    </row>
    <row r="34" spans="1:35" s="348" customFormat="1" ht="31.5" customHeight="1" x14ac:dyDescent="0.2">
      <c r="A34" s="111" t="s">
        <v>143</v>
      </c>
      <c r="B34" s="580" t="s">
        <v>108</v>
      </c>
      <c r="C34" s="496" t="s">
        <v>5</v>
      </c>
      <c r="D34" s="497" t="s">
        <v>6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>
        <v>0</v>
      </c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859" t="s">
        <v>741</v>
      </c>
      <c r="Z34" s="324" t="s">
        <v>129</v>
      </c>
      <c r="AA34" s="520"/>
      <c r="AB34" s="514"/>
      <c r="AC34" s="545"/>
      <c r="AD34" s="546"/>
      <c r="AE34" s="290"/>
      <c r="AF34" s="264"/>
      <c r="AG34" s="274"/>
      <c r="AH34" s="290"/>
      <c r="AI34" s="274"/>
    </row>
    <row r="35" spans="1:35" s="348" customFormat="1" ht="27.75" customHeight="1" thickBot="1" x14ac:dyDescent="0.25">
      <c r="A35" s="851" t="s">
        <v>596</v>
      </c>
      <c r="B35" s="581" t="s">
        <v>279</v>
      </c>
      <c r="C35" s="495" t="s">
        <v>5</v>
      </c>
      <c r="D35" s="492" t="s">
        <v>6</v>
      </c>
      <c r="E35" s="449"/>
      <c r="F35" s="450"/>
      <c r="G35" s="453"/>
      <c r="H35" s="450"/>
      <c r="I35" s="450"/>
      <c r="J35" s="452"/>
      <c r="K35" s="449"/>
      <c r="L35" s="450"/>
      <c r="M35" s="451"/>
      <c r="N35" s="450">
        <v>1</v>
      </c>
      <c r="O35" s="450">
        <v>0</v>
      </c>
      <c r="P35" s="452">
        <v>4</v>
      </c>
      <c r="Q35" s="449"/>
      <c r="R35" s="450"/>
      <c r="S35" s="451"/>
      <c r="T35" s="450"/>
      <c r="U35" s="450"/>
      <c r="V35" s="453"/>
      <c r="W35" s="527"/>
      <c r="X35" s="454">
        <f t="shared" si="3"/>
        <v>4</v>
      </c>
      <c r="Y35" s="863" t="s">
        <v>742</v>
      </c>
      <c r="Z35" s="456" t="s">
        <v>724</v>
      </c>
      <c r="AA35" s="537"/>
      <c r="AB35" s="538"/>
      <c r="AC35" s="548"/>
      <c r="AD35" s="549"/>
      <c r="AE35" s="539"/>
      <c r="AF35" s="541"/>
      <c r="AG35" s="540"/>
      <c r="AH35" s="539"/>
      <c r="AI35" s="540"/>
    </row>
    <row r="36" spans="1:35" s="348" customFormat="1" ht="18.75" customHeight="1" x14ac:dyDescent="0.2">
      <c r="A36" s="747" t="s">
        <v>144</v>
      </c>
      <c r="B36" s="812" t="s">
        <v>111</v>
      </c>
      <c r="C36" s="757" t="s">
        <v>5</v>
      </c>
      <c r="D36" s="509" t="s">
        <v>6</v>
      </c>
      <c r="E36" s="472"/>
      <c r="F36" s="16"/>
      <c r="G36" s="441"/>
      <c r="H36" s="103"/>
      <c r="I36" s="103"/>
      <c r="J36" s="477"/>
      <c r="K36" s="472"/>
      <c r="L36" s="16"/>
      <c r="M36" s="441"/>
      <c r="N36" s="16"/>
      <c r="O36" s="475"/>
      <c r="P36" s="442"/>
      <c r="Q36" s="472">
        <v>1</v>
      </c>
      <c r="R36" s="16">
        <v>0</v>
      </c>
      <c r="S36" s="441">
        <v>3</v>
      </c>
      <c r="T36" s="16"/>
      <c r="U36" s="16"/>
      <c r="V36" s="443"/>
      <c r="W36" s="532"/>
      <c r="X36" s="106">
        <f>S36</f>
        <v>3</v>
      </c>
      <c r="Y36" s="864" t="s">
        <v>743</v>
      </c>
      <c r="Z36" s="524" t="s">
        <v>207</v>
      </c>
      <c r="AA36" s="560"/>
      <c r="AB36" s="563"/>
      <c r="AC36" s="554"/>
      <c r="AD36" s="323"/>
      <c r="AE36" s="307"/>
      <c r="AF36" s="306"/>
      <c r="AG36" s="566"/>
      <c r="AH36" s="300"/>
      <c r="AI36" s="301"/>
    </row>
    <row r="37" spans="1:35" s="348" customFormat="1" ht="27.75" customHeight="1" x14ac:dyDescent="0.2">
      <c r="A37" s="747" t="s">
        <v>530</v>
      </c>
      <c r="B37" s="582" t="s">
        <v>280</v>
      </c>
      <c r="C37" s="757" t="s">
        <v>5</v>
      </c>
      <c r="D37" s="505" t="s">
        <v>229</v>
      </c>
      <c r="E37" s="472"/>
      <c r="F37" s="16"/>
      <c r="G37" s="441"/>
      <c r="H37" s="16"/>
      <c r="I37" s="16"/>
      <c r="J37" s="478"/>
      <c r="K37" s="472"/>
      <c r="L37" s="16"/>
      <c r="M37" s="441"/>
      <c r="N37" s="16"/>
      <c r="O37" s="475"/>
      <c r="P37" s="442"/>
      <c r="Q37" s="472">
        <v>0</v>
      </c>
      <c r="R37" s="16">
        <v>1</v>
      </c>
      <c r="S37" s="441">
        <v>4</v>
      </c>
      <c r="T37" s="16"/>
      <c r="U37" s="16"/>
      <c r="V37" s="443"/>
      <c r="W37" s="532"/>
      <c r="X37" s="444">
        <f t="shared" ref="X37:X43" si="4">S37</f>
        <v>4</v>
      </c>
      <c r="Y37" s="859" t="s">
        <v>744</v>
      </c>
      <c r="Z37" s="359" t="s">
        <v>724</v>
      </c>
      <c r="AA37" s="561"/>
      <c r="AB37" s="564"/>
      <c r="AC37" s="545"/>
      <c r="AD37" s="546"/>
      <c r="AE37" s="290"/>
      <c r="AF37" s="264"/>
      <c r="AG37" s="567"/>
      <c r="AH37" s="273"/>
      <c r="AI37" s="274"/>
    </row>
    <row r="38" spans="1:35" s="348" customFormat="1" ht="18.75" customHeight="1" x14ac:dyDescent="0.2">
      <c r="A38" s="747" t="s">
        <v>200</v>
      </c>
      <c r="B38" s="582" t="s">
        <v>163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0</v>
      </c>
      <c r="R38" s="16">
        <v>1</v>
      </c>
      <c r="S38" s="441">
        <v>3</v>
      </c>
      <c r="T38" s="16"/>
      <c r="U38" s="16"/>
      <c r="V38" s="443"/>
      <c r="W38" s="532"/>
      <c r="X38" s="444">
        <f t="shared" si="4"/>
        <v>3</v>
      </c>
      <c r="Y38" s="859" t="s">
        <v>745</v>
      </c>
      <c r="Z38" s="359" t="s">
        <v>257</v>
      </c>
      <c r="AA38" s="561"/>
      <c r="AB38" s="564"/>
      <c r="AC38" s="545"/>
      <c r="AD38" s="546"/>
      <c r="AE38" s="290"/>
      <c r="AF38" s="264"/>
      <c r="AG38" s="567"/>
      <c r="AH38" s="273"/>
      <c r="AI38" s="274"/>
    </row>
    <row r="39" spans="1:35" s="348" customFormat="1" ht="27.75" customHeight="1" x14ac:dyDescent="0.2">
      <c r="A39" s="747" t="s">
        <v>532</v>
      </c>
      <c r="B39" s="582" t="s">
        <v>275</v>
      </c>
      <c r="C39" s="757" t="s">
        <v>5</v>
      </c>
      <c r="D39" s="505" t="s">
        <v>6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1</v>
      </c>
      <c r="R39" s="16">
        <v>1</v>
      </c>
      <c r="S39" s="441">
        <v>5</v>
      </c>
      <c r="T39" s="16"/>
      <c r="U39" s="16"/>
      <c r="V39" s="443"/>
      <c r="W39" s="532"/>
      <c r="X39" s="444">
        <f>S39</f>
        <v>5</v>
      </c>
      <c r="Y39" s="859" t="s">
        <v>718</v>
      </c>
      <c r="Z39" s="359" t="s">
        <v>262</v>
      </c>
      <c r="AA39" s="561"/>
      <c r="AB39" s="564"/>
      <c r="AC39" s="545"/>
      <c r="AD39" s="546"/>
      <c r="AE39" s="290"/>
      <c r="AF39" s="264"/>
      <c r="AG39" s="567"/>
      <c r="AH39" s="273"/>
      <c r="AI39" s="274"/>
    </row>
    <row r="40" spans="1:35" s="348" customFormat="1" ht="18.75" customHeight="1" x14ac:dyDescent="0.2">
      <c r="A40" s="632" t="s">
        <v>562</v>
      </c>
      <c r="B40" s="583" t="s">
        <v>720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1</v>
      </c>
      <c r="R40" s="10">
        <v>0</v>
      </c>
      <c r="S40" s="48">
        <v>4</v>
      </c>
      <c r="T40" s="10"/>
      <c r="U40" s="10"/>
      <c r="V40" s="178"/>
      <c r="W40" s="533"/>
      <c r="X40" s="107">
        <f t="shared" si="4"/>
        <v>4</v>
      </c>
      <c r="Y40" s="859" t="s">
        <v>751</v>
      </c>
      <c r="Z40" s="324" t="s">
        <v>124</v>
      </c>
      <c r="AA40" s="561"/>
      <c r="AB40" s="564"/>
      <c r="AC40" s="545"/>
      <c r="AD40" s="546"/>
      <c r="AE40" s="290"/>
      <c r="AF40" s="264"/>
      <c r="AG40" s="567"/>
      <c r="AH40" s="273"/>
      <c r="AI40" s="274"/>
    </row>
    <row r="41" spans="1:35" s="348" customFormat="1" ht="18.75" customHeight="1" x14ac:dyDescent="0.2">
      <c r="A41" s="632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>
        <v>0</v>
      </c>
      <c r="S41" s="48">
        <v>5</v>
      </c>
      <c r="T41" s="10"/>
      <c r="U41" s="10"/>
      <c r="V41" s="178"/>
      <c r="W41" s="533"/>
      <c r="X41" s="107">
        <f t="shared" si="4"/>
        <v>5</v>
      </c>
      <c r="Y41" s="859" t="s">
        <v>726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</row>
    <row r="42" spans="1:35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>
        <v>0</v>
      </c>
      <c r="S42" s="48">
        <v>3</v>
      </c>
      <c r="T42" s="10"/>
      <c r="U42" s="10"/>
      <c r="V42" s="178"/>
      <c r="W42" s="533"/>
      <c r="X42" s="107">
        <f t="shared" si="4"/>
        <v>3</v>
      </c>
      <c r="Y42" s="859" t="s">
        <v>753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</row>
    <row r="43" spans="1:35" s="348" customFormat="1" ht="27" customHeight="1" thickBot="1" x14ac:dyDescent="0.25">
      <c r="A43" s="852" t="s">
        <v>589</v>
      </c>
      <c r="B43" s="579" t="s">
        <v>721</v>
      </c>
      <c r="C43" s="759" t="s">
        <v>5</v>
      </c>
      <c r="D43" s="511" t="s">
        <v>6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>
        <v>0</v>
      </c>
      <c r="S43" s="451">
        <v>5</v>
      </c>
      <c r="T43" s="450"/>
      <c r="U43" s="450"/>
      <c r="V43" s="453"/>
      <c r="W43" s="534"/>
      <c r="X43" s="454">
        <f t="shared" si="4"/>
        <v>5</v>
      </c>
      <c r="Y43" s="863" t="s">
        <v>742</v>
      </c>
      <c r="Z43" s="456" t="s">
        <v>724</v>
      </c>
      <c r="AA43" s="562"/>
      <c r="AB43" s="565"/>
      <c r="AC43" s="555"/>
      <c r="AD43" s="556"/>
      <c r="AE43" s="557"/>
      <c r="AF43" s="558"/>
      <c r="AG43" s="568"/>
      <c r="AH43" s="569"/>
      <c r="AI43" s="559"/>
    </row>
    <row r="44" spans="1:35" s="348" customFormat="1" ht="18.75" customHeight="1" x14ac:dyDescent="0.2">
      <c r="A44" s="737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0</v>
      </c>
      <c r="U44" s="16">
        <v>1</v>
      </c>
      <c r="V44" s="443">
        <v>4</v>
      </c>
      <c r="W44" s="532"/>
      <c r="X44" s="444">
        <f>V44</f>
        <v>4</v>
      </c>
      <c r="Y44" s="865" t="s">
        <v>216</v>
      </c>
      <c r="Z44" s="524" t="s">
        <v>217</v>
      </c>
      <c r="AA44" s="861"/>
      <c r="AB44" s="543"/>
      <c r="AC44" s="551"/>
      <c r="AD44" s="552"/>
      <c r="AE44" s="289"/>
      <c r="AF44" s="553"/>
      <c r="AG44" s="272"/>
      <c r="AH44" s="289"/>
      <c r="AI44" s="272"/>
    </row>
    <row r="45" spans="1:35" s="348" customFormat="1" ht="18.75" customHeight="1" x14ac:dyDescent="0.2">
      <c r="A45" s="737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0</v>
      </c>
      <c r="U45" s="16">
        <v>1</v>
      </c>
      <c r="V45" s="443">
        <v>3</v>
      </c>
      <c r="W45" s="532"/>
      <c r="X45" s="444">
        <f t="shared" ref="X45:X50" si="5">V45</f>
        <v>3</v>
      </c>
      <c r="Y45" s="859" t="s">
        <v>746</v>
      </c>
      <c r="Z45" s="359" t="s">
        <v>239</v>
      </c>
      <c r="AA45" s="860"/>
      <c r="AB45" s="514"/>
      <c r="AC45" s="545"/>
      <c r="AD45" s="546"/>
      <c r="AE45" s="290"/>
      <c r="AF45" s="264"/>
      <c r="AG45" s="274"/>
      <c r="AH45" s="290"/>
      <c r="AI45" s="274"/>
    </row>
    <row r="46" spans="1:35" s="348" customFormat="1" ht="28.5" customHeight="1" x14ac:dyDescent="0.2">
      <c r="A46" s="737" t="s">
        <v>519</v>
      </c>
      <c r="B46" s="582" t="s">
        <v>693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>
        <v>0</v>
      </c>
      <c r="V46" s="443">
        <v>3</v>
      </c>
      <c r="W46" s="532"/>
      <c r="X46" s="444">
        <f t="shared" si="5"/>
        <v>3</v>
      </c>
      <c r="Y46" s="859" t="s">
        <v>723</v>
      </c>
      <c r="Z46" s="359" t="s">
        <v>262</v>
      </c>
      <c r="AA46" s="860"/>
      <c r="AB46" s="514"/>
      <c r="AC46" s="545"/>
      <c r="AD46" s="546"/>
      <c r="AE46" s="290"/>
      <c r="AF46" s="264"/>
      <c r="AG46" s="274"/>
      <c r="AH46" s="290"/>
      <c r="AI46" s="274"/>
    </row>
    <row r="47" spans="1:35" s="348" customFormat="1" ht="27" customHeight="1" x14ac:dyDescent="0.2">
      <c r="A47" s="748" t="s">
        <v>198</v>
      </c>
      <c r="B47" s="583" t="s">
        <v>170</v>
      </c>
      <c r="C47" s="758" t="s">
        <v>5</v>
      </c>
      <c r="D47" s="510" t="s">
        <v>229</v>
      </c>
      <c r="E47" s="473"/>
      <c r="F47" s="10"/>
      <c r="G47" s="48"/>
      <c r="H47" s="10"/>
      <c r="I47" s="10"/>
      <c r="J47" s="178"/>
      <c r="K47" s="11"/>
      <c r="L47" s="10"/>
      <c r="M47" s="48"/>
      <c r="N47" s="10"/>
      <c r="O47" s="10"/>
      <c r="P47" s="173"/>
      <c r="Q47" s="473"/>
      <c r="R47" s="10"/>
      <c r="S47" s="48"/>
      <c r="T47" s="10">
        <v>1</v>
      </c>
      <c r="U47" s="10">
        <v>0</v>
      </c>
      <c r="V47" s="178">
        <v>4</v>
      </c>
      <c r="W47" s="533"/>
      <c r="X47" s="107">
        <f t="shared" si="5"/>
        <v>4</v>
      </c>
      <c r="Y47" s="859" t="s">
        <v>748</v>
      </c>
      <c r="Z47" s="324" t="s">
        <v>264</v>
      </c>
      <c r="AA47" s="860"/>
      <c r="AB47" s="514"/>
      <c r="AC47" s="545"/>
      <c r="AD47" s="546"/>
      <c r="AE47" s="290"/>
      <c r="AF47" s="264"/>
      <c r="AG47" s="274"/>
      <c r="AH47" s="290"/>
      <c r="AI47" s="274"/>
    </row>
    <row r="48" spans="1:35" s="348" customFormat="1" ht="18.75" customHeight="1" x14ac:dyDescent="0.2">
      <c r="A48" s="670" t="s">
        <v>592</v>
      </c>
      <c r="B48" s="585" t="s">
        <v>722</v>
      </c>
      <c r="C48" s="760" t="s">
        <v>5</v>
      </c>
      <c r="D48" s="512" t="s">
        <v>229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</v>
      </c>
      <c r="U48" s="329">
        <v>1</v>
      </c>
      <c r="V48" s="333">
        <v>5</v>
      </c>
      <c r="W48" s="535"/>
      <c r="X48" s="536">
        <f t="shared" si="5"/>
        <v>5</v>
      </c>
      <c r="Y48" s="859" t="s">
        <v>747</v>
      </c>
      <c r="Z48" s="324" t="s">
        <v>124</v>
      </c>
      <c r="AA48" s="860"/>
      <c r="AB48" s="514"/>
      <c r="AC48" s="545"/>
      <c r="AD48" s="546"/>
      <c r="AE48" s="290"/>
      <c r="AF48" s="264"/>
      <c r="AG48" s="274"/>
      <c r="AH48" s="290"/>
      <c r="AI48" s="274"/>
    </row>
    <row r="49" spans="1:35" s="348" customFormat="1" ht="17.25" customHeight="1" x14ac:dyDescent="0.2">
      <c r="A49" s="500" t="s">
        <v>147</v>
      </c>
      <c r="B49" s="585" t="s">
        <v>113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0</v>
      </c>
      <c r="U49" s="329">
        <v>2</v>
      </c>
      <c r="V49" s="333">
        <v>3</v>
      </c>
      <c r="W49" s="535"/>
      <c r="X49" s="536">
        <f t="shared" si="5"/>
        <v>3</v>
      </c>
      <c r="Y49" s="859"/>
      <c r="Z49" s="431"/>
      <c r="AA49" s="860"/>
      <c r="AB49" s="514"/>
      <c r="AC49" s="545"/>
      <c r="AD49" s="546"/>
      <c r="AE49" s="290"/>
      <c r="AF49" s="264"/>
      <c r="AG49" s="274"/>
      <c r="AH49" s="290"/>
      <c r="AI49" s="274"/>
    </row>
    <row r="50" spans="1:35" s="348" customFormat="1" ht="18.75" customHeight="1" thickBot="1" x14ac:dyDescent="0.25">
      <c r="A50" s="500" t="s">
        <v>195</v>
      </c>
      <c r="B50" s="579" t="s">
        <v>174</v>
      </c>
      <c r="C50" s="759" t="s">
        <v>5</v>
      </c>
      <c r="D50" s="511" t="s">
        <v>229</v>
      </c>
      <c r="E50" s="482"/>
      <c r="F50" s="450"/>
      <c r="G50" s="451"/>
      <c r="H50" s="450"/>
      <c r="I50" s="450"/>
      <c r="J50" s="453"/>
      <c r="K50" s="449"/>
      <c r="L50" s="450"/>
      <c r="M50" s="451"/>
      <c r="N50" s="450"/>
      <c r="O50" s="450"/>
      <c r="P50" s="452"/>
      <c r="Q50" s="482"/>
      <c r="R50" s="450"/>
      <c r="S50" s="451"/>
      <c r="T50" s="450">
        <v>0</v>
      </c>
      <c r="U50" s="450">
        <v>1</v>
      </c>
      <c r="V50" s="453">
        <v>3</v>
      </c>
      <c r="W50" s="534"/>
      <c r="X50" s="454">
        <f t="shared" si="5"/>
        <v>3</v>
      </c>
      <c r="Y50" s="863" t="s">
        <v>752</v>
      </c>
      <c r="Z50" s="456" t="s">
        <v>203</v>
      </c>
      <c r="AA50" s="862"/>
      <c r="AB50" s="516"/>
      <c r="AC50" s="548"/>
      <c r="AD50" s="549"/>
      <c r="AE50" s="539"/>
      <c r="AF50" s="541"/>
      <c r="AG50" s="540"/>
      <c r="AH50" s="539"/>
      <c r="AI50" s="540"/>
    </row>
    <row r="51" spans="1:35" s="348" customFormat="1" ht="18.75" customHeight="1" x14ac:dyDescent="0.2">
      <c r="A51" s="504" t="s">
        <v>194</v>
      </c>
      <c r="B51" s="586" t="s">
        <v>175</v>
      </c>
      <c r="C51" s="494" t="s">
        <v>5</v>
      </c>
      <c r="D51" s="505" t="s">
        <v>229</v>
      </c>
      <c r="E51" s="472"/>
      <c r="F51" s="16"/>
      <c r="G51" s="441"/>
      <c r="H51" s="16"/>
      <c r="I51" s="16"/>
      <c r="J51" s="441"/>
      <c r="K51" s="16"/>
      <c r="L51" s="16"/>
      <c r="M51" s="441"/>
      <c r="N51" s="16"/>
      <c r="O51" s="16"/>
      <c r="P51" s="441"/>
      <c r="Q51" s="16"/>
      <c r="R51" s="16"/>
      <c r="S51" s="441"/>
      <c r="T51" s="16">
        <v>0</v>
      </c>
      <c r="U51" s="16">
        <v>2</v>
      </c>
      <c r="V51" s="443"/>
      <c r="W51" s="715">
        <v>3</v>
      </c>
      <c r="X51" s="106">
        <f>W51</f>
        <v>3</v>
      </c>
      <c r="Y51" s="226"/>
      <c r="Z51" s="359"/>
      <c r="AA51" s="560"/>
      <c r="AB51" s="543"/>
      <c r="AC51" s="554"/>
      <c r="AD51" s="323"/>
      <c r="AE51" s="307"/>
      <c r="AF51" s="306"/>
      <c r="AG51" s="301"/>
      <c r="AH51" s="307"/>
      <c r="AI51" s="301"/>
    </row>
    <row r="52" spans="1:35" s="348" customFormat="1" ht="33.75" customHeight="1" thickBot="1" x14ac:dyDescent="0.25">
      <c r="A52" s="500" t="s">
        <v>197</v>
      </c>
      <c r="B52" s="623" t="s">
        <v>176</v>
      </c>
      <c r="C52" s="613" t="s">
        <v>5</v>
      </c>
      <c r="D52" s="512" t="s">
        <v>229</v>
      </c>
      <c r="E52" s="332"/>
      <c r="F52" s="329"/>
      <c r="G52" s="330"/>
      <c r="H52" s="329"/>
      <c r="I52" s="329"/>
      <c r="J52" s="330"/>
      <c r="K52" s="329"/>
      <c r="L52" s="329"/>
      <c r="M52" s="330"/>
      <c r="N52" s="329"/>
      <c r="O52" s="329"/>
      <c r="P52" s="330"/>
      <c r="Q52" s="329"/>
      <c r="R52" s="329"/>
      <c r="S52" s="330"/>
      <c r="T52" s="329">
        <v>0</v>
      </c>
      <c r="U52" s="329">
        <v>1</v>
      </c>
      <c r="V52" s="333"/>
      <c r="W52" s="716">
        <v>3</v>
      </c>
      <c r="X52" s="536">
        <f>W52</f>
        <v>3</v>
      </c>
      <c r="Y52" s="335" t="s">
        <v>204</v>
      </c>
      <c r="Z52" s="431" t="s">
        <v>129</v>
      </c>
      <c r="AA52" s="607"/>
      <c r="AB52" s="538"/>
      <c r="AC52" s="548"/>
      <c r="AD52" s="549"/>
      <c r="AE52" s="539"/>
      <c r="AF52" s="541"/>
      <c r="AG52" s="540"/>
      <c r="AH52" s="539"/>
      <c r="AI52" s="540"/>
    </row>
    <row r="53" spans="1:35" s="619" customFormat="1" ht="18.75" customHeight="1" thickBot="1" x14ac:dyDescent="0.25">
      <c r="A53" s="717"/>
      <c r="B53" s="718"/>
      <c r="C53" s="719"/>
      <c r="D53" s="720"/>
      <c r="E53" s="721"/>
      <c r="F53" s="722"/>
      <c r="G53" s="723"/>
      <c r="H53" s="722"/>
      <c r="I53" s="722"/>
      <c r="J53" s="723"/>
      <c r="K53" s="722"/>
      <c r="L53" s="722"/>
      <c r="M53" s="723"/>
      <c r="N53" s="722"/>
      <c r="O53" s="722"/>
      <c r="P53" s="723"/>
      <c r="Q53" s="722"/>
      <c r="R53" s="722"/>
      <c r="S53" s="723"/>
      <c r="T53" s="722"/>
      <c r="U53" s="722"/>
      <c r="V53" s="724"/>
      <c r="W53" s="174"/>
      <c r="X53" s="725"/>
      <c r="Y53" s="726"/>
      <c r="Z53" s="727"/>
      <c r="AA53" s="728"/>
      <c r="AB53" s="729"/>
      <c r="AC53" s="730"/>
      <c r="AD53" s="731"/>
      <c r="AE53" s="732"/>
      <c r="AF53" s="733"/>
      <c r="AG53" s="734"/>
      <c r="AH53" s="732"/>
      <c r="AI53" s="734"/>
    </row>
    <row r="54" spans="1:35" s="338" customFormat="1" ht="16.5" thickBot="1" x14ac:dyDescent="0.25">
      <c r="A54" s="903" t="s">
        <v>23</v>
      </c>
      <c r="B54" s="904"/>
      <c r="C54" s="460"/>
      <c r="D54" s="461"/>
      <c r="E54" s="462"/>
      <c r="F54" s="463"/>
      <c r="G54" s="463">
        <f>SUM($G$7:$G$12)</f>
        <v>22</v>
      </c>
      <c r="H54" s="463"/>
      <c r="I54" s="463"/>
      <c r="J54" s="464">
        <f>SUM($J$13:$J$19)</f>
        <v>27</v>
      </c>
      <c r="K54" s="462"/>
      <c r="L54" s="463"/>
      <c r="M54" s="463">
        <f>SUM($M$20:$M$27)</f>
        <v>32</v>
      </c>
      <c r="N54" s="463"/>
      <c r="O54" s="463"/>
      <c r="P54" s="464">
        <f>SUM(P28:P35)</f>
        <v>32</v>
      </c>
      <c r="Q54" s="462"/>
      <c r="R54" s="463"/>
      <c r="S54" s="463">
        <f>SUM($S$36:$S$43)</f>
        <v>32</v>
      </c>
      <c r="T54" s="463"/>
      <c r="U54" s="463"/>
      <c r="V54" s="465">
        <f>SUM($V$44:$V$50)</f>
        <v>25</v>
      </c>
      <c r="W54" s="466">
        <f>SUM($W$51:$W$52)</f>
        <v>6</v>
      </c>
      <c r="X54" s="467">
        <f>SUM(G54:W54)</f>
        <v>176</v>
      </c>
      <c r="Y54" s="866"/>
      <c r="Z54" s="469"/>
      <c r="AA54" s="570"/>
      <c r="AB54" s="571"/>
      <c r="AC54" s="572"/>
      <c r="AD54" s="573"/>
      <c r="AE54" s="574"/>
      <c r="AF54" s="575"/>
      <c r="AG54" s="573"/>
      <c r="AH54" s="574"/>
      <c r="AI54" s="573"/>
    </row>
    <row r="55" spans="1:35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201"/>
      <c r="X55" s="202"/>
      <c r="Y55" s="322"/>
      <c r="Z55" s="323"/>
      <c r="AA55" s="278"/>
      <c r="AB55" s="279"/>
      <c r="AC55" s="245"/>
      <c r="AD55" s="279"/>
      <c r="AE55" s="245"/>
      <c r="AF55" s="246"/>
      <c r="AG55" s="279"/>
      <c r="AH55" s="245"/>
      <c r="AI55" s="279"/>
    </row>
    <row r="56" spans="1:35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429"/>
      <c r="W56" s="334"/>
      <c r="X56" s="430"/>
      <c r="Y56" s="335"/>
      <c r="Z56" s="431"/>
      <c r="AA56" s="735"/>
      <c r="AB56" s="736"/>
      <c r="AC56" s="522"/>
      <c r="AD56" s="514"/>
      <c r="AE56" s="290"/>
      <c r="AF56" s="264"/>
      <c r="AG56" s="274"/>
      <c r="AH56" s="290"/>
      <c r="AI56" s="274"/>
    </row>
    <row r="57" spans="1:35" s="351" customFormat="1" ht="9.75" customHeight="1" thickBot="1" x14ac:dyDescent="0.25">
      <c r="A57" s="905"/>
      <c r="B57" s="906"/>
      <c r="C57" s="906"/>
      <c r="D57" s="906"/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06"/>
      <c r="P57" s="906"/>
      <c r="Q57" s="906"/>
      <c r="R57" s="906"/>
      <c r="S57" s="906"/>
      <c r="T57" s="906"/>
      <c r="U57" s="906"/>
      <c r="V57" s="906"/>
      <c r="W57" s="906"/>
      <c r="X57" s="906"/>
      <c r="Y57" s="906"/>
      <c r="Z57" s="907"/>
      <c r="AA57" s="752"/>
      <c r="AB57" s="753"/>
      <c r="AC57" s="754"/>
      <c r="AD57" s="753"/>
      <c r="AE57" s="318"/>
      <c r="AF57" s="319"/>
      <c r="AG57" s="317"/>
      <c r="AH57" s="318"/>
      <c r="AI57" s="317"/>
    </row>
    <row r="58" spans="1:35" s="348" customFormat="1" ht="42.75" hidden="1" customHeight="1" thickBot="1" x14ac:dyDescent="0.25">
      <c r="A58" s="885"/>
      <c r="B58" s="886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19"/>
      <c r="Y58" s="109"/>
      <c r="Z58" s="361"/>
      <c r="AA58" s="755"/>
      <c r="AB58" s="514"/>
      <c r="AC58" s="522"/>
      <c r="AD58" s="514"/>
      <c r="AE58" s="290"/>
      <c r="AF58" s="264"/>
      <c r="AG58" s="274"/>
      <c r="AH58" s="290"/>
      <c r="AI58" s="274"/>
    </row>
    <row r="59" spans="1:35" s="348" customFormat="1" ht="16.5" hidden="1" thickBot="1" x14ac:dyDescent="0.25">
      <c r="A59" s="901" t="s">
        <v>39</v>
      </c>
      <c r="B59" s="90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2"/>
      <c r="Y59" s="248"/>
      <c r="Z59" s="358"/>
      <c r="AA59" s="755"/>
      <c r="AB59" s="514"/>
      <c r="AC59" s="522"/>
      <c r="AD59" s="514"/>
      <c r="AE59" s="290"/>
      <c r="AF59" s="264"/>
      <c r="AG59" s="274"/>
      <c r="AH59" s="290"/>
      <c r="AI59" s="274"/>
    </row>
    <row r="60" spans="1:35" s="338" customFormat="1" ht="48.75" hidden="1" customHeight="1" thickBot="1" x14ac:dyDescent="0.25">
      <c r="A60" s="883" t="s">
        <v>50</v>
      </c>
      <c r="B60" s="920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1"/>
      <c r="Y60" s="412"/>
      <c r="Z60" s="413"/>
      <c r="AA60" s="414"/>
      <c r="AB60" s="415"/>
      <c r="AC60" s="416"/>
      <c r="AD60" s="417"/>
      <c r="AE60" s="414"/>
      <c r="AF60" s="228"/>
      <c r="AG60" s="415"/>
      <c r="AH60" s="416"/>
      <c r="AI60" s="417"/>
    </row>
    <row r="61" spans="1:35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383"/>
      <c r="X61" s="384"/>
      <c r="Y61" s="385"/>
      <c r="Z61" s="386"/>
      <c r="AA61" s="387"/>
      <c r="AB61" s="388"/>
      <c r="AC61" s="385"/>
      <c r="AD61" s="389"/>
      <c r="AE61" s="387"/>
      <c r="AF61" s="390"/>
      <c r="AG61" s="388"/>
      <c r="AH61" s="385"/>
      <c r="AI61" s="389"/>
    </row>
    <row r="62" spans="1:35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399"/>
      <c r="X62" s="400"/>
      <c r="Y62" s="385"/>
      <c r="Z62" s="386"/>
      <c r="AA62" s="387"/>
      <c r="AB62" s="388"/>
      <c r="AC62" s="545"/>
      <c r="AD62" s="756"/>
      <c r="AE62" s="387"/>
      <c r="AF62" s="390"/>
      <c r="AG62" s="388"/>
      <c r="AH62" s="385"/>
      <c r="AI62" s="389"/>
    </row>
    <row r="63" spans="1:35" s="421" customFormat="1" ht="51.75" hidden="1" customHeight="1" thickBot="1" x14ac:dyDescent="0.25">
      <c r="A63" s="889" t="s">
        <v>17</v>
      </c>
      <c r="B63" s="890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/>
      <c r="Y63" s="412"/>
      <c r="Z63" s="413"/>
      <c r="AA63" s="420"/>
      <c r="AB63" s="415"/>
      <c r="AC63" s="1"/>
      <c r="AD63" s="417"/>
      <c r="AE63" s="420"/>
      <c r="AF63" s="228"/>
      <c r="AG63" s="415"/>
      <c r="AH63" s="1"/>
      <c r="AI63" s="417"/>
    </row>
    <row r="64" spans="1:35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383"/>
      <c r="X64" s="384"/>
      <c r="Y64" s="434"/>
      <c r="Z64" s="435"/>
      <c r="AA64" s="424"/>
      <c r="AB64" s="425"/>
      <c r="AC64" s="3"/>
      <c r="AD64" s="426"/>
      <c r="AE64" s="424"/>
      <c r="AF64" s="427"/>
      <c r="AG64" s="425"/>
      <c r="AH64" s="3"/>
      <c r="AI64" s="426"/>
    </row>
    <row r="65" spans="1:35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399"/>
      <c r="X65" s="400"/>
      <c r="Y65" s="3"/>
      <c r="Z65" s="365"/>
      <c r="AA65" s="424"/>
      <c r="AB65" s="425"/>
      <c r="AC65" s="3"/>
      <c r="AD65" s="426"/>
      <c r="AE65" s="424"/>
      <c r="AF65" s="427"/>
      <c r="AG65" s="425"/>
      <c r="AH65" s="3"/>
      <c r="AI65" s="426"/>
    </row>
    <row r="66" spans="1:35" s="236" customFormat="1" ht="13.5" hidden="1" customHeight="1" thickBot="1" x14ac:dyDescent="0.25">
      <c r="A66" s="891"/>
      <c r="B66" s="892"/>
      <c r="C66" s="892"/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892"/>
      <c r="X66" s="892"/>
      <c r="Y66" s="892"/>
      <c r="Z66" s="893"/>
      <c r="AA66" s="1"/>
      <c r="AB66" s="281"/>
      <c r="AC66" s="293"/>
      <c r="AD66" s="281"/>
      <c r="AE66" s="293"/>
      <c r="AF66" s="267"/>
      <c r="AG66" s="281"/>
      <c r="AH66" s="293"/>
      <c r="AI66" s="281"/>
    </row>
    <row r="67" spans="1:35" s="338" customFormat="1" ht="16.5" hidden="1" thickBot="1" x14ac:dyDescent="0.25">
      <c r="A67" s="869" t="s">
        <v>78</v>
      </c>
      <c r="B67" s="87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4"/>
      <c r="Y67" s="229"/>
      <c r="Z67" s="363"/>
      <c r="AA67" s="276"/>
      <c r="AB67" s="277"/>
      <c r="AC67" s="292"/>
      <c r="AD67" s="277"/>
      <c r="AE67" s="292"/>
      <c r="AF67" s="266"/>
      <c r="AG67" s="277"/>
      <c r="AH67" s="292"/>
      <c r="AI67" s="277"/>
    </row>
    <row r="68" spans="1:35" s="350" customFormat="1" ht="24" hidden="1" customHeight="1" x14ac:dyDescent="0.25">
      <c r="A68" s="887" t="s">
        <v>77</v>
      </c>
      <c r="B68" s="88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198"/>
      <c r="W68" s="210"/>
      <c r="X68" s="202"/>
      <c r="Y68" s="211"/>
      <c r="Z68" s="364"/>
      <c r="AA68" s="278"/>
      <c r="AB68" s="279"/>
      <c r="AC68" s="245"/>
      <c r="AD68" s="279"/>
      <c r="AE68" s="245"/>
      <c r="AF68" s="246"/>
      <c r="AG68" s="279"/>
      <c r="AH68" s="245"/>
      <c r="AI68" s="279"/>
    </row>
    <row r="69" spans="1:35" s="236" customFormat="1" ht="15.75" hidden="1" thickBot="1" x14ac:dyDescent="0.3">
      <c r="A69" s="875" t="s">
        <v>110</v>
      </c>
      <c r="B69" s="876"/>
      <c r="C69" s="213"/>
      <c r="D69" s="214"/>
      <c r="E69" s="213"/>
      <c r="F69" s="215"/>
      <c r="G69" s="216"/>
      <c r="H69" s="2"/>
      <c r="I69" s="2"/>
      <c r="J69" s="203"/>
      <c r="K69" s="213"/>
      <c r="L69" s="215"/>
      <c r="M69" s="216"/>
      <c r="N69" s="2"/>
      <c r="O69" s="2"/>
      <c r="P69" s="203"/>
      <c r="Q69" s="213"/>
      <c r="R69" s="215"/>
      <c r="S69" s="216"/>
      <c r="T69" s="2"/>
      <c r="U69" s="2"/>
      <c r="V69" s="203"/>
      <c r="W69" s="205"/>
      <c r="X69" s="204"/>
      <c r="Y69" s="1"/>
      <c r="Z69" s="360"/>
      <c r="AA69" s="217"/>
      <c r="AB69" s="219"/>
      <c r="AC69" s="294"/>
      <c r="AD69" s="219"/>
      <c r="AE69" s="294"/>
      <c r="AF69" s="218"/>
      <c r="AG69" s="219"/>
      <c r="AH69" s="294"/>
      <c r="AI69" s="219"/>
    </row>
    <row r="70" spans="1:35" s="236" customFormat="1" ht="18.75" hidden="1" customHeight="1" x14ac:dyDescent="0.2">
      <c r="A70" s="251"/>
      <c r="B70" s="263"/>
      <c r="C70" s="4"/>
      <c r="D70" s="214"/>
      <c r="E70" s="213"/>
      <c r="F70" s="215"/>
      <c r="G70" s="216"/>
      <c r="H70" s="2"/>
      <c r="I70" s="2"/>
      <c r="J70" s="203"/>
      <c r="K70" s="213"/>
      <c r="L70" s="215"/>
      <c r="M70" s="216"/>
      <c r="N70" s="2"/>
      <c r="O70" s="2"/>
      <c r="P70" s="203"/>
      <c r="Q70" s="213"/>
      <c r="R70" s="215"/>
      <c r="S70" s="216"/>
      <c r="T70" s="2"/>
      <c r="U70" s="2"/>
      <c r="V70" s="203"/>
      <c r="W70" s="205"/>
      <c r="X70" s="204"/>
      <c r="Y70" s="1"/>
      <c r="Z70" s="360"/>
      <c r="AA70" s="217"/>
      <c r="AB70" s="219"/>
      <c r="AC70" s="294"/>
      <c r="AD70" s="219"/>
      <c r="AE70" s="294"/>
      <c r="AF70" s="218"/>
      <c r="AG70" s="219"/>
      <c r="AH70" s="294"/>
      <c r="AI70" s="219"/>
    </row>
    <row r="71" spans="1:35" s="236" customFormat="1" ht="13.5" hidden="1" thickBot="1" x14ac:dyDescent="0.25">
      <c r="A71" s="252"/>
      <c r="B71" s="263"/>
      <c r="C71" s="4"/>
      <c r="D71" s="214"/>
      <c r="E71" s="213"/>
      <c r="F71" s="215"/>
      <c r="G71" s="216"/>
      <c r="H71" s="2"/>
      <c r="I71" s="2"/>
      <c r="J71" s="203"/>
      <c r="K71" s="213"/>
      <c r="L71" s="215"/>
      <c r="M71" s="216"/>
      <c r="N71" s="2"/>
      <c r="O71" s="2"/>
      <c r="P71" s="203"/>
      <c r="Q71" s="213"/>
      <c r="R71" s="215"/>
      <c r="S71" s="216"/>
      <c r="T71" s="2"/>
      <c r="U71" s="2"/>
      <c r="V71" s="203"/>
      <c r="W71" s="205"/>
      <c r="X71" s="204"/>
      <c r="Y71" s="1"/>
      <c r="Z71" s="360"/>
      <c r="AA71" s="217"/>
      <c r="AB71" s="219"/>
      <c r="AC71" s="294"/>
      <c r="AD71" s="219"/>
      <c r="AE71" s="294"/>
      <c r="AF71" s="218"/>
      <c r="AG71" s="219"/>
      <c r="AH71" s="294"/>
      <c r="AI71" s="219"/>
    </row>
    <row r="72" spans="1:35" s="236" customFormat="1" ht="13.5" hidden="1" thickBot="1" x14ac:dyDescent="0.25">
      <c r="A72" s="1"/>
      <c r="B72" s="263"/>
      <c r="C72" s="4"/>
      <c r="D72" s="214"/>
      <c r="E72" s="213"/>
      <c r="F72" s="215"/>
      <c r="G72" s="216"/>
      <c r="H72" s="2"/>
      <c r="I72" s="2"/>
      <c r="J72" s="203"/>
      <c r="K72" s="213"/>
      <c r="L72" s="215"/>
      <c r="M72" s="216"/>
      <c r="N72" s="2"/>
      <c r="O72" s="2"/>
      <c r="P72" s="203"/>
      <c r="Q72" s="213"/>
      <c r="R72" s="215"/>
      <c r="S72" s="216"/>
      <c r="T72" s="2"/>
      <c r="U72" s="2"/>
      <c r="V72" s="203"/>
      <c r="W72" s="205"/>
      <c r="X72" s="204"/>
      <c r="Y72" s="1"/>
      <c r="Z72" s="360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5.75" hidden="1" thickBot="1" x14ac:dyDescent="0.3">
      <c r="A73" s="875"/>
      <c r="B73" s="877"/>
      <c r="C73" s="213"/>
      <c r="D73" s="214"/>
      <c r="E73" s="213"/>
      <c r="F73" s="215"/>
      <c r="G73" s="216"/>
      <c r="H73" s="2"/>
      <c r="I73" s="2"/>
      <c r="J73" s="203"/>
      <c r="K73" s="213"/>
      <c r="L73" s="215"/>
      <c r="M73" s="216"/>
      <c r="N73" s="2"/>
      <c r="O73" s="2"/>
      <c r="P73" s="203"/>
      <c r="Q73" s="213"/>
      <c r="R73" s="215"/>
      <c r="S73" s="216"/>
      <c r="T73" s="2"/>
      <c r="U73" s="2"/>
      <c r="V73" s="203"/>
      <c r="W73" s="205"/>
      <c r="X73" s="204"/>
      <c r="Y73" s="1"/>
      <c r="Z73" s="360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ht="13.5" hidden="1" thickBot="1" x14ac:dyDescent="0.25">
      <c r="A74" s="878"/>
      <c r="B74" s="879"/>
      <c r="C74" s="879"/>
      <c r="D74" s="879"/>
      <c r="E74" s="879"/>
      <c r="F74" s="879"/>
      <c r="G74" s="879"/>
      <c r="H74" s="879"/>
      <c r="I74" s="879"/>
      <c r="J74" s="879"/>
      <c r="K74" s="879"/>
      <c r="L74" s="879"/>
      <c r="M74" s="879"/>
      <c r="N74" s="879"/>
      <c r="O74" s="879"/>
      <c r="P74" s="879"/>
      <c r="Q74" s="879"/>
      <c r="R74" s="879"/>
      <c r="S74" s="879"/>
      <c r="T74" s="879"/>
      <c r="U74" s="879"/>
      <c r="V74" s="879"/>
      <c r="W74" s="879"/>
      <c r="X74" s="879"/>
      <c r="Y74" s="879"/>
      <c r="Z74" s="880"/>
      <c r="AA74" s="280"/>
      <c r="AB74" s="281"/>
      <c r="AC74" s="293"/>
      <c r="AD74" s="281"/>
      <c r="AE74" s="293"/>
      <c r="AF74" s="267"/>
      <c r="AG74" s="281"/>
      <c r="AH74" s="293"/>
      <c r="AI74" s="281"/>
    </row>
    <row r="75" spans="1:35" s="348" customFormat="1" ht="24" hidden="1" thickBot="1" x14ac:dyDescent="0.25">
      <c r="A75" s="881" t="s">
        <v>18</v>
      </c>
      <c r="B75" s="882"/>
      <c r="C75" s="158"/>
      <c r="D75" s="118"/>
      <c r="E75" s="158"/>
      <c r="F75" s="117"/>
      <c r="G75" s="117"/>
      <c r="H75" s="117"/>
      <c r="I75" s="117"/>
      <c r="J75" s="118"/>
      <c r="K75" s="158"/>
      <c r="L75" s="117"/>
      <c r="M75" s="117"/>
      <c r="N75" s="117"/>
      <c r="O75" s="117"/>
      <c r="P75" s="118"/>
      <c r="Q75" s="158"/>
      <c r="R75" s="117"/>
      <c r="S75" s="117"/>
      <c r="T75" s="117"/>
      <c r="U75" s="117"/>
      <c r="V75" s="118"/>
      <c r="W75" s="119"/>
      <c r="X75" s="119"/>
      <c r="Y75" s="161"/>
      <c r="Z75" s="361"/>
      <c r="AA75" s="273"/>
      <c r="AB75" s="274"/>
      <c r="AC75" s="290"/>
      <c r="AD75" s="274"/>
      <c r="AE75" s="290"/>
      <c r="AF75" s="264"/>
      <c r="AG75" s="274"/>
      <c r="AH75" s="290"/>
      <c r="AI75" s="274"/>
    </row>
    <row r="76" spans="1:35" s="353" customFormat="1" ht="13.5" hidden="1" thickBot="1" x14ac:dyDescent="0.25">
      <c r="A76" s="116"/>
      <c r="B76" s="160"/>
      <c r="C76" s="4"/>
      <c r="D76" s="165"/>
      <c r="E76" s="4"/>
      <c r="F76" s="2"/>
      <c r="G76" s="48"/>
      <c r="H76" s="2"/>
      <c r="I76" s="2"/>
      <c r="J76" s="178"/>
      <c r="K76" s="4"/>
      <c r="L76" s="2"/>
      <c r="M76" s="48"/>
      <c r="N76" s="2"/>
      <c r="O76" s="2"/>
      <c r="P76" s="178"/>
      <c r="Q76" s="4"/>
      <c r="R76" s="2"/>
      <c r="S76" s="48"/>
      <c r="T76" s="2"/>
      <c r="U76" s="2"/>
      <c r="V76" s="178"/>
      <c r="W76" s="205"/>
      <c r="X76" s="107"/>
      <c r="Y76" s="162"/>
      <c r="Z76" s="366"/>
      <c r="AA76" s="302"/>
      <c r="AB76" s="282"/>
      <c r="AC76" s="295"/>
      <c r="AD76" s="282"/>
      <c r="AE76" s="295"/>
      <c r="AF76" s="268"/>
      <c r="AG76" s="282"/>
      <c r="AH76" s="295"/>
      <c r="AI76" s="282"/>
    </row>
    <row r="77" spans="1:35" s="353" customFormat="1" ht="24.75" hidden="1" customHeight="1" thickBot="1" x14ac:dyDescent="0.25">
      <c r="A77" s="883" t="s">
        <v>33</v>
      </c>
      <c r="B77" s="884"/>
      <c r="C77" s="159"/>
      <c r="D77" s="166"/>
      <c r="E77" s="174"/>
      <c r="F77" s="137"/>
      <c r="G77" s="82"/>
      <c r="H77" s="137"/>
      <c r="I77" s="137"/>
      <c r="J77" s="179"/>
      <c r="K77" s="180"/>
      <c r="L77" s="137"/>
      <c r="M77" s="82"/>
      <c r="N77" s="137"/>
      <c r="O77" s="137"/>
      <c r="P77" s="179"/>
      <c r="Q77" s="180"/>
      <c r="R77" s="137"/>
      <c r="S77" s="82"/>
      <c r="T77" s="137"/>
      <c r="U77" s="137"/>
      <c r="V77" s="179"/>
      <c r="W77" s="138"/>
      <c r="X77" s="163"/>
      <c r="Y77" s="157"/>
      <c r="Z77" s="362"/>
      <c r="AA77" s="302"/>
      <c r="AB77" s="282"/>
      <c r="AC77" s="295"/>
      <c r="AD77" s="282"/>
      <c r="AE77" s="295"/>
      <c r="AF77" s="268"/>
      <c r="AG77" s="282"/>
      <c r="AH77" s="295"/>
      <c r="AI77" s="282"/>
    </row>
    <row r="78" spans="1:35" s="354" customFormat="1" ht="13.5" hidden="1" thickBot="1" x14ac:dyDescent="0.25">
      <c r="A78" s="136"/>
      <c r="B78" s="46"/>
      <c r="C78" s="135"/>
      <c r="D78" s="135"/>
      <c r="E78" s="175"/>
      <c r="F78" s="135"/>
      <c r="G78" s="135"/>
      <c r="H78" s="135"/>
      <c r="I78" s="135"/>
      <c r="J78" s="135"/>
      <c r="K78" s="175"/>
      <c r="L78" s="135"/>
      <c r="M78" s="135"/>
      <c r="N78" s="135"/>
      <c r="O78" s="135"/>
      <c r="P78" s="135"/>
      <c r="Q78" s="175"/>
      <c r="R78" s="135"/>
      <c r="S78" s="135"/>
      <c r="T78" s="135"/>
      <c r="U78" s="135"/>
      <c r="V78" s="176"/>
      <c r="W78" s="135"/>
      <c r="X78" s="135"/>
      <c r="Y78" s="46"/>
      <c r="Z78" s="367"/>
      <c r="AA78" s="304"/>
      <c r="AB78" s="284"/>
      <c r="AC78" s="297"/>
      <c r="AD78" s="284"/>
      <c r="AE78" s="297"/>
      <c r="AF78" s="270"/>
      <c r="AG78" s="284"/>
      <c r="AH78" s="297"/>
      <c r="AI78" s="284"/>
    </row>
    <row r="79" spans="1:35" ht="24" hidden="1" thickBot="1" x14ac:dyDescent="0.25">
      <c r="A79" s="885" t="s">
        <v>20</v>
      </c>
      <c r="B79" s="886"/>
      <c r="C79" s="158"/>
      <c r="D79" s="118"/>
      <c r="E79" s="158"/>
      <c r="F79" s="117"/>
      <c r="G79" s="117"/>
      <c r="H79" s="117"/>
      <c r="I79" s="117"/>
      <c r="J79" s="118"/>
      <c r="K79" s="158"/>
      <c r="L79" s="117"/>
      <c r="M79" s="117"/>
      <c r="N79" s="117"/>
      <c r="O79" s="117"/>
      <c r="P79" s="118"/>
      <c r="Q79" s="158"/>
      <c r="R79" s="117"/>
      <c r="S79" s="117"/>
      <c r="T79" s="117"/>
      <c r="U79" s="117"/>
      <c r="V79" s="170"/>
      <c r="W79" s="181"/>
      <c r="X79" s="119"/>
      <c r="Y79" s="109"/>
      <c r="Z79" s="361"/>
      <c r="AA79" s="280"/>
      <c r="AB79" s="281"/>
      <c r="AC79" s="293"/>
      <c r="AD79" s="281"/>
      <c r="AE79" s="293"/>
      <c r="AF79" s="267"/>
      <c r="AG79" s="281"/>
      <c r="AH79" s="293"/>
      <c r="AI79" s="281"/>
    </row>
    <row r="80" spans="1:35" ht="13.5" hidden="1" thickBot="1" x14ac:dyDescent="0.25">
      <c r="A80" s="7"/>
      <c r="B80" s="376"/>
      <c r="C80" s="9"/>
      <c r="D80" s="167"/>
      <c r="E80" s="9"/>
      <c r="F80" s="8"/>
      <c r="G80" s="372"/>
      <c r="H80" s="370"/>
      <c r="I80" s="8"/>
      <c r="J80" s="17"/>
      <c r="K80" s="9"/>
      <c r="L80" s="8"/>
      <c r="M80" s="372"/>
      <c r="N80" s="370"/>
      <c r="O80" s="8"/>
      <c r="P80" s="17"/>
      <c r="Q80" s="9"/>
      <c r="R80" s="8"/>
      <c r="S80" s="372"/>
      <c r="T80" s="370"/>
      <c r="U80" s="8"/>
      <c r="V80" s="22"/>
      <c r="W80" s="112"/>
      <c r="X80" s="108"/>
      <c r="Y80" s="374"/>
      <c r="Z80" s="324"/>
      <c r="AA80" s="280"/>
      <c r="AB80" s="281"/>
      <c r="AC80" s="293"/>
      <c r="AD80" s="281"/>
      <c r="AE80" s="293"/>
      <c r="AF80" s="267"/>
      <c r="AG80" s="281"/>
      <c r="AH80" s="293"/>
      <c r="AI80" s="281"/>
    </row>
    <row r="81" spans="1:35" s="355" customFormat="1" ht="13.5" hidden="1" thickBot="1" x14ac:dyDescent="0.25">
      <c r="A81" s="247" t="s">
        <v>70</v>
      </c>
      <c r="B81" s="375" t="s">
        <v>9</v>
      </c>
      <c r="C81" s="114"/>
      <c r="D81" s="168"/>
      <c r="E81" s="114"/>
      <c r="F81" s="113"/>
      <c r="G81" s="373"/>
      <c r="H81" s="371"/>
      <c r="I81" s="113"/>
      <c r="J81" s="123"/>
      <c r="K81" s="114"/>
      <c r="L81" s="113"/>
      <c r="M81" s="373"/>
      <c r="N81" s="371"/>
      <c r="O81" s="113"/>
      <c r="P81" s="123"/>
      <c r="Q81" s="114"/>
      <c r="R81" s="113"/>
      <c r="S81" s="373"/>
      <c r="T81" s="371"/>
      <c r="U81" s="113"/>
      <c r="V81" s="124"/>
      <c r="W81" s="115"/>
      <c r="X81" s="125"/>
      <c r="Y81" s="223"/>
      <c r="Z81" s="368"/>
      <c r="AA81" s="303"/>
      <c r="AB81" s="283"/>
      <c r="AC81" s="296"/>
      <c r="AD81" s="283"/>
      <c r="AE81" s="296"/>
      <c r="AF81" s="269"/>
      <c r="AG81" s="283"/>
      <c r="AH81" s="296"/>
      <c r="AI81" s="283"/>
    </row>
    <row r="82" spans="1:35" s="351" customFormat="1" ht="9.75" customHeight="1" thickBot="1" x14ac:dyDescent="0.25">
      <c r="A82" s="905"/>
      <c r="B82" s="906"/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907"/>
      <c r="AA82" s="752"/>
      <c r="AB82" s="753"/>
      <c r="AC82" s="754"/>
      <c r="AD82" s="753"/>
      <c r="AE82" s="318"/>
      <c r="AF82" s="319"/>
      <c r="AG82" s="317"/>
      <c r="AH82" s="318"/>
      <c r="AI82" s="317"/>
    </row>
    <row r="83" spans="1:35" s="348" customFormat="1" ht="42.75" customHeight="1" thickBot="1" x14ac:dyDescent="0.25">
      <c r="A83" s="885"/>
      <c r="B83" s="886"/>
      <c r="C83" s="158"/>
      <c r="D83" s="118"/>
      <c r="E83" s="158"/>
      <c r="F83" s="117"/>
      <c r="G83" s="117"/>
      <c r="H83" s="117"/>
      <c r="I83" s="117"/>
      <c r="J83" s="118"/>
      <c r="K83" s="158"/>
      <c r="L83" s="117"/>
      <c r="M83" s="117"/>
      <c r="N83" s="117"/>
      <c r="O83" s="117"/>
      <c r="P83" s="118"/>
      <c r="Q83" s="158"/>
      <c r="R83" s="117"/>
      <c r="S83" s="117"/>
      <c r="T83" s="117"/>
      <c r="U83" s="117"/>
      <c r="V83" s="170"/>
      <c r="W83" s="181"/>
      <c r="X83" s="119"/>
      <c r="Y83" s="109"/>
      <c r="Z83" s="361"/>
      <c r="AA83" s="755"/>
      <c r="AB83" s="514"/>
      <c r="AC83" s="522"/>
      <c r="AD83" s="514"/>
      <c r="AE83" s="290"/>
      <c r="AF83" s="264"/>
      <c r="AG83" s="274"/>
      <c r="AH83" s="290"/>
      <c r="AI83" s="274"/>
    </row>
    <row r="84" spans="1:35" s="348" customFormat="1" ht="16.5" thickBot="1" x14ac:dyDescent="0.25">
      <c r="A84" s="901" t="s">
        <v>715</v>
      </c>
      <c r="B84" s="902"/>
      <c r="C84" s="237"/>
      <c r="D84" s="238"/>
      <c r="E84" s="237"/>
      <c r="F84" s="239"/>
      <c r="G84" s="239"/>
      <c r="H84" s="239"/>
      <c r="I84" s="239"/>
      <c r="J84" s="238"/>
      <c r="K84" s="237"/>
      <c r="L84" s="239"/>
      <c r="M84" s="239"/>
      <c r="N84" s="239"/>
      <c r="O84" s="239"/>
      <c r="P84" s="238"/>
      <c r="Q84" s="237"/>
      <c r="R84" s="239"/>
      <c r="S84" s="239"/>
      <c r="T84" s="239"/>
      <c r="U84" s="239"/>
      <c r="V84" s="240"/>
      <c r="W84" s="241"/>
      <c r="X84" s="242"/>
      <c r="Y84" s="248"/>
      <c r="Z84" s="358"/>
      <c r="AA84" s="755"/>
      <c r="AB84" s="514"/>
      <c r="AC84" s="522"/>
      <c r="AD84" s="514"/>
      <c r="AE84" s="290"/>
      <c r="AF84" s="264"/>
      <c r="AG84" s="274"/>
      <c r="AH84" s="290"/>
      <c r="AI84" s="274"/>
    </row>
    <row r="85" spans="1:35" s="338" customFormat="1" ht="35.25" customHeight="1" thickBot="1" x14ac:dyDescent="0.25">
      <c r="A85" s="883" t="s">
        <v>754</v>
      </c>
      <c r="B85" s="952"/>
      <c r="C85" s="159"/>
      <c r="D85" s="166"/>
      <c r="E85" s="174"/>
      <c r="F85" s="137"/>
      <c r="G85" s="137"/>
      <c r="H85" s="137"/>
      <c r="I85" s="137"/>
      <c r="J85" s="829"/>
      <c r="K85" s="180"/>
      <c r="L85" s="137"/>
      <c r="M85" s="137"/>
      <c r="N85" s="137"/>
      <c r="O85" s="137"/>
      <c r="P85" s="829"/>
      <c r="Q85" s="180"/>
      <c r="R85" s="137"/>
      <c r="S85" s="137"/>
      <c r="T85" s="137"/>
      <c r="U85" s="137"/>
      <c r="V85" s="830"/>
      <c r="W85" s="831"/>
      <c r="X85" s="138">
        <v>4</v>
      </c>
      <c r="Y85" s="832"/>
      <c r="Z85" s="362"/>
      <c r="AA85" s="833"/>
      <c r="AB85" s="834"/>
      <c r="AC85" s="835"/>
      <c r="AD85" s="836"/>
      <c r="AE85" s="833"/>
      <c r="AF85" s="837"/>
      <c r="AG85" s="834"/>
      <c r="AH85" s="835"/>
      <c r="AI85" s="836"/>
    </row>
    <row r="86" spans="1:35" s="352" customFormat="1" ht="18" customHeight="1" x14ac:dyDescent="0.2">
      <c r="A86" s="838" t="s">
        <v>183</v>
      </c>
      <c r="B86" s="585" t="s">
        <v>154</v>
      </c>
      <c r="C86" s="613" t="s">
        <v>13</v>
      </c>
      <c r="D86" s="594" t="s">
        <v>6</v>
      </c>
      <c r="E86" s="328">
        <v>1</v>
      </c>
      <c r="F86" s="329">
        <v>0</v>
      </c>
      <c r="G86" s="330">
        <v>4</v>
      </c>
      <c r="H86" s="329"/>
      <c r="I86" s="329"/>
      <c r="J86" s="331"/>
      <c r="K86" s="328"/>
      <c r="L86" s="329"/>
      <c r="M86" s="330"/>
      <c r="N86" s="329"/>
      <c r="O86" s="329"/>
      <c r="P86" s="333"/>
      <c r="Q86" s="328"/>
      <c r="R86" s="329"/>
      <c r="S86" s="330"/>
      <c r="T86" s="329"/>
      <c r="U86" s="329"/>
      <c r="V86" s="333"/>
      <c r="W86" s="797"/>
      <c r="X86" s="536">
        <f>G86</f>
        <v>4</v>
      </c>
      <c r="Y86" s="854" t="s">
        <v>746</v>
      </c>
      <c r="Z86" s="858" t="s">
        <v>239</v>
      </c>
      <c r="AA86" s="839"/>
      <c r="AB86" s="840"/>
      <c r="AC86" s="841"/>
      <c r="AD86" s="842"/>
      <c r="AE86" s="839"/>
      <c r="AF86" s="843"/>
      <c r="AG86" s="840"/>
      <c r="AH86" s="841"/>
      <c r="AI86" s="842"/>
    </row>
    <row r="87" spans="1:35" ht="21" customHeight="1" x14ac:dyDescent="0.2">
      <c r="A87" s="844" t="s">
        <v>515</v>
      </c>
      <c r="B87" s="593" t="s">
        <v>716</v>
      </c>
      <c r="C87" s="613" t="s">
        <v>13</v>
      </c>
      <c r="D87" s="512" t="s">
        <v>229</v>
      </c>
      <c r="E87" s="845">
        <v>0</v>
      </c>
      <c r="F87" s="846">
        <v>1</v>
      </c>
      <c r="G87" s="330">
        <v>4</v>
      </c>
      <c r="H87" s="846"/>
      <c r="I87" s="846"/>
      <c r="J87" s="333"/>
      <c r="K87" s="845"/>
      <c r="L87" s="846"/>
      <c r="M87" s="330"/>
      <c r="N87" s="846"/>
      <c r="O87" s="846"/>
      <c r="P87" s="333"/>
      <c r="Q87" s="845"/>
      <c r="R87" s="846"/>
      <c r="S87" s="330"/>
      <c r="T87" s="846"/>
      <c r="U87" s="846"/>
      <c r="V87" s="333"/>
      <c r="W87" s="814"/>
      <c r="X87" s="536">
        <f>G87</f>
        <v>4</v>
      </c>
      <c r="Y87" s="855" t="s">
        <v>737</v>
      </c>
      <c r="Z87" s="431" t="s">
        <v>209</v>
      </c>
      <c r="AA87" s="847"/>
      <c r="AB87" s="834"/>
      <c r="AC87" s="251"/>
      <c r="AD87" s="836"/>
      <c r="AE87" s="847"/>
      <c r="AF87" s="837"/>
      <c r="AG87" s="834"/>
      <c r="AH87" s="251"/>
      <c r="AI87" s="836"/>
    </row>
    <row r="88" spans="1:35" s="352" customFormat="1" ht="24" thickBot="1" x14ac:dyDescent="0.25">
      <c r="A88" s="815" t="s">
        <v>307</v>
      </c>
      <c r="B88" s="816" t="s">
        <v>268</v>
      </c>
      <c r="C88" s="817" t="s">
        <v>13</v>
      </c>
      <c r="D88" s="818" t="s">
        <v>229</v>
      </c>
      <c r="E88" s="819"/>
      <c r="F88" s="820"/>
      <c r="G88" s="821"/>
      <c r="H88" s="820">
        <v>0</v>
      </c>
      <c r="I88" s="820">
        <v>1</v>
      </c>
      <c r="J88" s="661">
        <v>4</v>
      </c>
      <c r="K88" s="824"/>
      <c r="L88" s="822"/>
      <c r="M88" s="825"/>
      <c r="N88" s="822"/>
      <c r="O88" s="822"/>
      <c r="P88" s="823"/>
      <c r="Q88" s="824"/>
      <c r="R88" s="822"/>
      <c r="S88" s="825"/>
      <c r="T88" s="822"/>
      <c r="U88" s="822"/>
      <c r="V88" s="823"/>
      <c r="W88" s="826"/>
      <c r="X88" s="827">
        <f>J88</f>
        <v>4</v>
      </c>
      <c r="Y88" s="856" t="s">
        <v>749</v>
      </c>
      <c r="Z88" s="456" t="s">
        <v>269</v>
      </c>
      <c r="AA88" s="839"/>
      <c r="AB88" s="840"/>
      <c r="AC88" s="848"/>
      <c r="AD88" s="849"/>
      <c r="AE88" s="839"/>
      <c r="AF88" s="843"/>
      <c r="AG88" s="840"/>
      <c r="AH88" s="841"/>
      <c r="AI88" s="842"/>
    </row>
    <row r="89" spans="1:35" ht="13.5" thickBot="1" x14ac:dyDescent="0.25">
      <c r="A89" s="136"/>
      <c r="B89" s="46"/>
      <c r="C89" s="135"/>
      <c r="D89" s="135"/>
      <c r="E89" s="175"/>
      <c r="F89" s="135"/>
      <c r="G89" s="135"/>
      <c r="H89" s="135"/>
      <c r="I89" s="135"/>
      <c r="J89" s="135"/>
      <c r="K89" s="175"/>
      <c r="L89" s="135"/>
      <c r="M89" s="135"/>
      <c r="N89" s="135"/>
      <c r="O89" s="135"/>
      <c r="P89" s="135"/>
      <c r="Q89" s="175"/>
      <c r="R89" s="135"/>
      <c r="S89" s="135"/>
      <c r="T89" s="135"/>
      <c r="U89" s="135"/>
      <c r="V89" s="176"/>
      <c r="W89" s="135"/>
      <c r="X89" s="135"/>
      <c r="Y89" s="46"/>
      <c r="Z89" s="367"/>
      <c r="AA89" s="280"/>
      <c r="AB89" s="281"/>
      <c r="AC89" s="293"/>
      <c r="AD89" s="281"/>
      <c r="AE89" s="293"/>
      <c r="AF89" s="267"/>
      <c r="AG89" s="281"/>
      <c r="AH89" s="293"/>
      <c r="AI89" s="281"/>
    </row>
    <row r="90" spans="1:35" s="356" customFormat="1" ht="24" thickBot="1" x14ac:dyDescent="0.25">
      <c r="A90" s="871" t="s">
        <v>27</v>
      </c>
      <c r="B90" s="872"/>
      <c r="C90" s="256"/>
      <c r="D90" s="257"/>
      <c r="E90" s="258"/>
      <c r="F90" s="256"/>
      <c r="G90" s="256"/>
      <c r="H90" s="256"/>
      <c r="I90" s="256"/>
      <c r="J90" s="257"/>
      <c r="K90" s="258"/>
      <c r="L90" s="256"/>
      <c r="M90" s="256"/>
      <c r="N90" s="256"/>
      <c r="O90" s="256"/>
      <c r="P90" s="257"/>
      <c r="Q90" s="258"/>
      <c r="R90" s="256"/>
      <c r="S90" s="256"/>
      <c r="T90" s="256"/>
      <c r="U90" s="256"/>
      <c r="V90" s="259"/>
      <c r="W90" s="260"/>
      <c r="X90" s="119">
        <v>30</v>
      </c>
      <c r="Y90" s="109"/>
      <c r="Z90" s="361"/>
      <c r="AA90" s="305"/>
      <c r="AB90" s="285"/>
      <c r="AC90" s="298"/>
      <c r="AD90" s="285"/>
      <c r="AE90" s="298"/>
      <c r="AF90" s="271"/>
      <c r="AG90" s="285"/>
      <c r="AH90" s="298"/>
      <c r="AI90" s="285"/>
    </row>
    <row r="91" spans="1:35" ht="18.75" thickBot="1" x14ac:dyDescent="0.25">
      <c r="A91" s="873" t="s">
        <v>76</v>
      </c>
      <c r="B91" s="874"/>
      <c r="C91" s="253"/>
      <c r="D91" s="253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55"/>
      <c r="W91" s="255"/>
      <c r="X91" s="255">
        <f>X90+X85+X54</f>
        <v>210</v>
      </c>
      <c r="Y91" s="254"/>
      <c r="Z91" s="369"/>
      <c r="AA91" s="286"/>
      <c r="AB91" s="288"/>
      <c r="AC91" s="299"/>
      <c r="AD91" s="288"/>
      <c r="AE91" s="299"/>
      <c r="AF91" s="287"/>
      <c r="AG91" s="288"/>
      <c r="AH91" s="299"/>
      <c r="AI91" s="288"/>
    </row>
  </sheetData>
  <mergeCells count="50">
    <mergeCell ref="A5:B5"/>
    <mergeCell ref="A58:B58"/>
    <mergeCell ref="A59:B59"/>
    <mergeCell ref="A67:B67"/>
    <mergeCell ref="A63:B63"/>
    <mergeCell ref="A60:B60"/>
    <mergeCell ref="A66:Z66"/>
    <mergeCell ref="A54:B54"/>
    <mergeCell ref="A6:B6"/>
    <mergeCell ref="A57:Z57"/>
    <mergeCell ref="A91:B91"/>
    <mergeCell ref="A73:B73"/>
    <mergeCell ref="A79:B79"/>
    <mergeCell ref="A68:B68"/>
    <mergeCell ref="A77:B77"/>
    <mergeCell ref="A69:B69"/>
    <mergeCell ref="A75:B75"/>
    <mergeCell ref="A74:Z74"/>
    <mergeCell ref="A90:B90"/>
    <mergeCell ref="A82:Z82"/>
    <mergeCell ref="A83:B83"/>
    <mergeCell ref="A84:B84"/>
    <mergeCell ref="A85:B85"/>
    <mergeCell ref="Y2:Y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AH1:AI3"/>
    <mergeCell ref="AA1:AB3"/>
    <mergeCell ref="AC1:AD3"/>
    <mergeCell ref="AE1:AG3"/>
    <mergeCell ref="N3:O3"/>
    <mergeCell ref="A1:Z1"/>
    <mergeCell ref="T3:U3"/>
    <mergeCell ref="X2:X4"/>
    <mergeCell ref="K2:P2"/>
    <mergeCell ref="Q2:V2"/>
    <mergeCell ref="P3:P4"/>
    <mergeCell ref="V3:V4"/>
    <mergeCell ref="S3:S4"/>
    <mergeCell ref="J3:J4"/>
    <mergeCell ref="Z2:Z4"/>
    <mergeCell ref="H3:I3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30" r:id="rId23"/>
    <hyperlink ref="B31" r:id="rId24"/>
    <hyperlink ref="B32" r:id="rId25"/>
    <hyperlink ref="B34" r:id="rId26"/>
    <hyperlink ref="B36" r:id="rId27"/>
    <hyperlink ref="B38" r:id="rId28"/>
    <hyperlink ref="B41" r:id="rId29"/>
    <hyperlink ref="B42" r:id="rId30"/>
    <hyperlink ref="B44" r:id="rId31"/>
    <hyperlink ref="B45" r:id="rId32"/>
    <hyperlink ref="B47" r:id="rId33"/>
    <hyperlink ref="B49" r:id="rId34"/>
    <hyperlink ref="B50" r:id="rId35"/>
    <hyperlink ref="B51" r:id="rId36"/>
    <hyperlink ref="B52" r:id="rId37"/>
    <hyperlink ref="B29" r:id="rId38"/>
    <hyperlink ref="B86" r:id="rId39"/>
    <hyperlink ref="B87" r:id="rId40"/>
    <hyperlink ref="B88" r:id="rId41"/>
    <hyperlink ref="B33" r:id="rId42"/>
    <hyperlink ref="B35" r:id="rId43"/>
    <hyperlink ref="B37" r:id="rId44"/>
    <hyperlink ref="B39" r:id="rId45"/>
    <hyperlink ref="B40" r:id="rId46"/>
    <hyperlink ref="B43" r:id="rId47"/>
    <hyperlink ref="B46" r:id="rId48"/>
    <hyperlink ref="B48" r:id="rId49"/>
  </hyperlinks>
  <pageMargins left="0.19685039370078741" right="0.19685039370078741" top="0.19685039370078741" bottom="0.19685039370078741" header="0.19685039370078741" footer="0.19685039370078741"/>
  <pageSetup paperSize="9" scale="60" orientation="landscape" r:id="rId50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8" bestFit="1" customWidth="1"/>
    <col min="2" max="16384" width="9.140625" style="338"/>
  </cols>
  <sheetData>
    <row r="1" spans="1:1" s="339" customFormat="1" x14ac:dyDescent="0.2">
      <c r="A1" s="220" t="s">
        <v>51</v>
      </c>
    </row>
    <row r="2" spans="1:1" s="339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20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40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1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40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40" customFormat="1" ht="14.25" customHeight="1" x14ac:dyDescent="0.2">
      <c r="A33" s="337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10" t="s">
        <v>21</v>
      </c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2"/>
      <c r="AD1" s="70"/>
      <c r="AE1" s="71"/>
      <c r="AF1" s="72"/>
    </row>
    <row r="2" spans="1:34" s="31" customFormat="1" ht="12.75" customHeight="1" thickBot="1" x14ac:dyDescent="0.25">
      <c r="A2" s="979" t="s">
        <v>29</v>
      </c>
      <c r="B2" s="982" t="s">
        <v>28</v>
      </c>
      <c r="C2" s="983"/>
      <c r="D2" s="984"/>
      <c r="E2" s="86"/>
      <c r="F2" s="991" t="s">
        <v>38</v>
      </c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  <c r="Y2" s="992"/>
      <c r="Z2" s="992"/>
      <c r="AA2" s="992"/>
      <c r="AB2" s="992"/>
      <c r="AC2" s="992"/>
      <c r="AD2" s="992"/>
      <c r="AE2" s="992"/>
      <c r="AF2" s="993"/>
      <c r="AH2" s="32"/>
    </row>
    <row r="3" spans="1:34" s="31" customFormat="1" ht="11.25" customHeight="1" x14ac:dyDescent="0.2">
      <c r="A3" s="980"/>
      <c r="B3" s="985"/>
      <c r="C3" s="986"/>
      <c r="D3" s="987"/>
      <c r="E3" s="86"/>
      <c r="F3" s="994" t="s">
        <v>11</v>
      </c>
      <c r="G3" s="997" t="s">
        <v>0</v>
      </c>
      <c r="H3" s="975" t="s">
        <v>1</v>
      </c>
      <c r="I3" s="975" t="s">
        <v>7</v>
      </c>
      <c r="J3" s="974" t="s">
        <v>14</v>
      </c>
      <c r="K3" s="974"/>
      <c r="L3" s="974"/>
      <c r="M3" s="974"/>
      <c r="N3" s="974"/>
      <c r="O3" s="974"/>
      <c r="P3" s="974" t="s">
        <v>15</v>
      </c>
      <c r="Q3" s="974"/>
      <c r="R3" s="974"/>
      <c r="S3" s="974"/>
      <c r="T3" s="974"/>
      <c r="U3" s="974"/>
      <c r="V3" s="974" t="s">
        <v>16</v>
      </c>
      <c r="W3" s="974"/>
      <c r="X3" s="974"/>
      <c r="Y3" s="974"/>
      <c r="Z3" s="974"/>
      <c r="AA3" s="974"/>
      <c r="AB3" s="90" t="s">
        <v>34</v>
      </c>
      <c r="AC3" s="1013" t="s">
        <v>19</v>
      </c>
      <c r="AD3" s="49"/>
      <c r="AE3" s="1005" t="s">
        <v>3</v>
      </c>
      <c r="AF3" s="1000" t="s">
        <v>12</v>
      </c>
      <c r="AH3" s="32"/>
    </row>
    <row r="4" spans="1:34" s="31" customFormat="1" ht="11.25" customHeight="1" x14ac:dyDescent="0.2">
      <c r="A4" s="980"/>
      <c r="B4" s="985"/>
      <c r="C4" s="986"/>
      <c r="D4" s="987"/>
      <c r="E4" s="86"/>
      <c r="F4" s="995"/>
      <c r="G4" s="998"/>
      <c r="H4" s="976"/>
      <c r="I4" s="976"/>
      <c r="J4" s="978">
        <v>1</v>
      </c>
      <c r="K4" s="978"/>
      <c r="L4" s="1008" t="s">
        <v>2</v>
      </c>
      <c r="M4" s="978">
        <v>2</v>
      </c>
      <c r="N4" s="978"/>
      <c r="O4" s="1008" t="s">
        <v>2</v>
      </c>
      <c r="P4" s="978">
        <v>3</v>
      </c>
      <c r="Q4" s="978"/>
      <c r="R4" s="1008" t="s">
        <v>2</v>
      </c>
      <c r="S4" s="978">
        <v>4</v>
      </c>
      <c r="T4" s="978"/>
      <c r="U4" s="1008" t="s">
        <v>2</v>
      </c>
      <c r="V4" s="978">
        <v>5</v>
      </c>
      <c r="W4" s="978"/>
      <c r="X4" s="1008" t="s">
        <v>2</v>
      </c>
      <c r="Y4" s="978">
        <v>6</v>
      </c>
      <c r="Z4" s="978"/>
      <c r="AA4" s="1008" t="s">
        <v>2</v>
      </c>
      <c r="AB4" s="126">
        <v>7</v>
      </c>
      <c r="AC4" s="1014"/>
      <c r="AD4" s="68"/>
      <c r="AE4" s="1006"/>
      <c r="AF4" s="1001"/>
      <c r="AH4" s="32"/>
    </row>
    <row r="5" spans="1:34" s="31" customFormat="1" ht="27.75" customHeight="1" thickBot="1" x14ac:dyDescent="0.25">
      <c r="A5" s="981"/>
      <c r="B5" s="988"/>
      <c r="C5" s="989"/>
      <c r="D5" s="990"/>
      <c r="E5" s="86"/>
      <c r="F5" s="996"/>
      <c r="G5" s="999"/>
      <c r="H5" s="977"/>
      <c r="I5" s="977"/>
      <c r="J5" s="50" t="s">
        <v>4</v>
      </c>
      <c r="K5" s="50" t="s">
        <v>10</v>
      </c>
      <c r="L5" s="1009"/>
      <c r="M5" s="50" t="s">
        <v>4</v>
      </c>
      <c r="N5" s="50" t="s">
        <v>10</v>
      </c>
      <c r="O5" s="1009"/>
      <c r="P5" s="50" t="s">
        <v>4</v>
      </c>
      <c r="Q5" s="50" t="s">
        <v>10</v>
      </c>
      <c r="R5" s="1009"/>
      <c r="S5" s="50" t="s">
        <v>4</v>
      </c>
      <c r="T5" s="50" t="s">
        <v>10</v>
      </c>
      <c r="U5" s="1009"/>
      <c r="V5" s="50" t="s">
        <v>4</v>
      </c>
      <c r="W5" s="50" t="s">
        <v>10</v>
      </c>
      <c r="X5" s="1009"/>
      <c r="Y5" s="50" t="s">
        <v>4</v>
      </c>
      <c r="Z5" s="50" t="s">
        <v>10</v>
      </c>
      <c r="AA5" s="1009"/>
      <c r="AB5" s="151"/>
      <c r="AC5" s="1015"/>
      <c r="AD5" s="69"/>
      <c r="AE5" s="1007"/>
      <c r="AF5" s="1002"/>
      <c r="AH5" s="32"/>
    </row>
    <row r="6" spans="1:34" s="33" customFormat="1" ht="69.75" customHeight="1" x14ac:dyDescent="0.2">
      <c r="A6" s="957" t="s">
        <v>36</v>
      </c>
      <c r="B6" s="961" t="s">
        <v>22</v>
      </c>
      <c r="C6" s="962">
        <v>67</v>
      </c>
      <c r="D6" s="954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958"/>
      <c r="B7" s="960"/>
      <c r="C7" s="953"/>
      <c r="D7" s="955"/>
      <c r="E7" s="93"/>
      <c r="F7" s="1016" t="s">
        <v>22</v>
      </c>
      <c r="G7" s="1017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958"/>
      <c r="B8" s="960"/>
      <c r="C8" s="953"/>
      <c r="D8" s="955"/>
      <c r="E8" s="93"/>
      <c r="F8" s="1003" t="s">
        <v>23</v>
      </c>
      <c r="G8" s="1004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958"/>
      <c r="B9" s="960"/>
      <c r="C9" s="953"/>
      <c r="D9" s="955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958"/>
      <c r="B10" s="960"/>
      <c r="C10" s="953"/>
      <c r="D10" s="955"/>
      <c r="E10" s="93"/>
      <c r="F10" s="1016" t="s">
        <v>44</v>
      </c>
      <c r="G10" s="1017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958"/>
      <c r="B11" s="960"/>
      <c r="C11" s="953"/>
      <c r="D11" s="955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958"/>
      <c r="B12" s="960"/>
      <c r="C12" s="953"/>
      <c r="D12" s="955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958"/>
      <c r="B13" s="960"/>
      <c r="C13" s="953"/>
      <c r="D13" s="955"/>
      <c r="E13" s="93"/>
      <c r="F13" s="1003" t="s">
        <v>43</v>
      </c>
      <c r="G13" s="1004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958"/>
      <c r="B14" s="960" t="s">
        <v>49</v>
      </c>
      <c r="C14" s="953" t="s">
        <v>32</v>
      </c>
      <c r="D14" s="955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958"/>
      <c r="B15" s="960"/>
      <c r="C15" s="953"/>
      <c r="D15" s="955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958"/>
      <c r="B16" s="960"/>
      <c r="C16" s="953"/>
      <c r="D16" s="955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958"/>
      <c r="B17" s="960"/>
      <c r="C17" s="953"/>
      <c r="D17" s="955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958"/>
      <c r="B18" s="960"/>
      <c r="C18" s="953"/>
      <c r="D18" s="955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958"/>
      <c r="B19" s="960"/>
      <c r="C19" s="953"/>
      <c r="D19" s="955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958"/>
      <c r="B20" s="960"/>
      <c r="C20" s="953"/>
      <c r="D20" s="955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958"/>
      <c r="B21" s="960"/>
      <c r="C21" s="953"/>
      <c r="D21" s="955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959"/>
      <c r="B22" s="76" t="s">
        <v>35</v>
      </c>
      <c r="C22" s="67" t="s">
        <v>30</v>
      </c>
      <c r="D22" s="956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963" t="s">
        <v>37</v>
      </c>
      <c r="B23" s="969" t="s">
        <v>42</v>
      </c>
      <c r="C23" s="969">
        <v>58</v>
      </c>
      <c r="D23" s="966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964"/>
      <c r="B24" s="970"/>
      <c r="C24" s="970"/>
      <c r="D24" s="967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964"/>
      <c r="B25" s="970"/>
      <c r="C25" s="970"/>
      <c r="D25" s="967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964"/>
      <c r="B26" s="970"/>
      <c r="C26" s="970"/>
      <c r="D26" s="967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964"/>
      <c r="B27" s="970"/>
      <c r="C27" s="970"/>
      <c r="D27" s="967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964"/>
      <c r="B28" s="970"/>
      <c r="C28" s="970"/>
      <c r="D28" s="967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964"/>
      <c r="B29" s="970"/>
      <c r="C29" s="973"/>
      <c r="D29" s="967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964"/>
      <c r="B30" s="971" t="s">
        <v>25</v>
      </c>
      <c r="C30" s="970">
        <v>21</v>
      </c>
      <c r="D30" s="967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964"/>
      <c r="B31" s="970"/>
      <c r="C31" s="970"/>
      <c r="D31" s="967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964"/>
      <c r="B32" s="970"/>
      <c r="C32" s="970"/>
      <c r="D32" s="967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964"/>
      <c r="B33" s="970"/>
      <c r="C33" s="970"/>
      <c r="D33" s="967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964"/>
      <c r="B34" s="970"/>
      <c r="C34" s="970"/>
      <c r="D34" s="967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964"/>
      <c r="B35" s="970"/>
      <c r="C35" s="970"/>
      <c r="D35" s="967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965"/>
      <c r="B36" s="972"/>
      <c r="C36" s="972"/>
      <c r="D36" s="968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41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930" t="s">
        <v>94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2"/>
      <c r="AC1" s="921" t="s">
        <v>79</v>
      </c>
      <c r="AD1" s="923"/>
      <c r="AE1" s="921" t="s">
        <v>80</v>
      </c>
      <c r="AF1" s="923"/>
      <c r="AG1" s="921" t="s">
        <v>81</v>
      </c>
      <c r="AH1" s="922"/>
      <c r="AI1" s="923"/>
      <c r="AJ1" s="921" t="s">
        <v>88</v>
      </c>
      <c r="AK1" s="923"/>
    </row>
    <row r="2" spans="1:37" s="347" customFormat="1" ht="48" customHeight="1" x14ac:dyDescent="0.2">
      <c r="A2" s="943" t="s">
        <v>11</v>
      </c>
      <c r="B2" s="946" t="s">
        <v>0</v>
      </c>
      <c r="C2" s="915" t="s">
        <v>1</v>
      </c>
      <c r="D2" s="949" t="s">
        <v>91</v>
      </c>
      <c r="E2" s="933" t="s">
        <v>92</v>
      </c>
      <c r="F2" s="934"/>
      <c r="G2" s="934"/>
      <c r="H2" s="934"/>
      <c r="I2" s="934"/>
      <c r="J2" s="935"/>
      <c r="K2" s="933" t="s">
        <v>93</v>
      </c>
      <c r="L2" s="934"/>
      <c r="M2" s="934"/>
      <c r="N2" s="934"/>
      <c r="O2" s="934"/>
      <c r="P2" s="935"/>
      <c r="Q2" s="936" t="s">
        <v>16</v>
      </c>
      <c r="R2" s="934"/>
      <c r="S2" s="934"/>
      <c r="T2" s="934"/>
      <c r="U2" s="934"/>
      <c r="V2" s="935"/>
      <c r="W2" s="1018" t="s">
        <v>304</v>
      </c>
      <c r="X2" s="1019"/>
      <c r="Y2" s="1020"/>
      <c r="Z2" s="937" t="s">
        <v>19</v>
      </c>
      <c r="AA2" s="940" t="s">
        <v>219</v>
      </c>
      <c r="AB2" s="894" t="s">
        <v>8</v>
      </c>
      <c r="AC2" s="924"/>
      <c r="AD2" s="926"/>
      <c r="AE2" s="924"/>
      <c r="AF2" s="926"/>
      <c r="AG2" s="924"/>
      <c r="AH2" s="925"/>
      <c r="AI2" s="926"/>
      <c r="AJ2" s="924"/>
      <c r="AK2" s="926"/>
    </row>
    <row r="3" spans="1:37" s="346" customFormat="1" ht="12.75" customHeight="1" thickBot="1" x14ac:dyDescent="0.25">
      <c r="A3" s="944"/>
      <c r="B3" s="947"/>
      <c r="C3" s="916"/>
      <c r="D3" s="950"/>
      <c r="E3" s="914">
        <v>1</v>
      </c>
      <c r="F3" s="911"/>
      <c r="G3" s="908" t="s">
        <v>2</v>
      </c>
      <c r="H3" s="910">
        <v>2</v>
      </c>
      <c r="I3" s="911"/>
      <c r="J3" s="918" t="s">
        <v>2</v>
      </c>
      <c r="K3" s="914">
        <v>3</v>
      </c>
      <c r="L3" s="911"/>
      <c r="M3" s="908" t="s">
        <v>2</v>
      </c>
      <c r="N3" s="910">
        <v>4</v>
      </c>
      <c r="O3" s="911"/>
      <c r="P3" s="912" t="s">
        <v>2</v>
      </c>
      <c r="Q3" s="914">
        <v>5</v>
      </c>
      <c r="R3" s="911"/>
      <c r="S3" s="908" t="s">
        <v>2</v>
      </c>
      <c r="T3" s="910">
        <v>6</v>
      </c>
      <c r="U3" s="911"/>
      <c r="V3" s="897" t="s">
        <v>2</v>
      </c>
      <c r="W3" s="910">
        <v>7</v>
      </c>
      <c r="X3" s="911"/>
      <c r="Y3" s="1023" t="s">
        <v>2</v>
      </c>
      <c r="Z3" s="938"/>
      <c r="AA3" s="941"/>
      <c r="AB3" s="895"/>
      <c r="AC3" s="927"/>
      <c r="AD3" s="929"/>
      <c r="AE3" s="927"/>
      <c r="AF3" s="929"/>
      <c r="AG3" s="927"/>
      <c r="AH3" s="928"/>
      <c r="AI3" s="929"/>
      <c r="AJ3" s="927"/>
      <c r="AK3" s="929"/>
    </row>
    <row r="4" spans="1:37" s="346" customFormat="1" ht="102.75" thickBot="1" x14ac:dyDescent="0.25">
      <c r="A4" s="945"/>
      <c r="B4" s="948"/>
      <c r="C4" s="917"/>
      <c r="D4" s="951"/>
      <c r="E4" s="169" t="s">
        <v>4</v>
      </c>
      <c r="F4" s="120" t="s">
        <v>10</v>
      </c>
      <c r="G4" s="909"/>
      <c r="H4" s="342" t="s">
        <v>4</v>
      </c>
      <c r="I4" s="120" t="s">
        <v>10</v>
      </c>
      <c r="J4" s="919"/>
      <c r="K4" s="169" t="s">
        <v>4</v>
      </c>
      <c r="L4" s="120" t="s">
        <v>10</v>
      </c>
      <c r="M4" s="909"/>
      <c r="N4" s="342" t="s">
        <v>4</v>
      </c>
      <c r="O4" s="120" t="s">
        <v>10</v>
      </c>
      <c r="P4" s="913"/>
      <c r="Q4" s="169" t="s">
        <v>4</v>
      </c>
      <c r="R4" s="120" t="s">
        <v>10</v>
      </c>
      <c r="S4" s="909"/>
      <c r="T4" s="342" t="s">
        <v>4</v>
      </c>
      <c r="U4" s="120" t="s">
        <v>10</v>
      </c>
      <c r="V4" s="898"/>
      <c r="W4" s="342" t="s">
        <v>4</v>
      </c>
      <c r="X4" s="120" t="s">
        <v>10</v>
      </c>
      <c r="Y4" s="1024"/>
      <c r="Z4" s="939"/>
      <c r="AA4" s="942"/>
      <c r="AB4" s="89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899" t="s">
        <v>40</v>
      </c>
      <c r="B5" s="9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901" t="s">
        <v>22</v>
      </c>
      <c r="B6" s="902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3"/>
      <c r="X6" s="238"/>
      <c r="Y6" s="650">
        <f>SUM(Y52:Y53)</f>
        <v>3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4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8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31.5" customHeight="1" thickBot="1" x14ac:dyDescent="0.25">
      <c r="A14" s="592" t="s">
        <v>143</v>
      </c>
      <c r="B14" s="601" t="s">
        <v>108</v>
      </c>
      <c r="C14" s="613" t="s">
        <v>5</v>
      </c>
      <c r="D14" s="594" t="s">
        <v>6</v>
      </c>
      <c r="E14" s="328">
        <v>1</v>
      </c>
      <c r="F14" s="329"/>
      <c r="G14" s="333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 t="shared" si="0"/>
        <v>3</v>
      </c>
      <c r="AA14" s="335" t="s">
        <v>116</v>
      </c>
      <c r="AB14" s="431" t="s">
        <v>129</v>
      </c>
      <c r="AC14" s="537"/>
      <c r="AD14" s="538"/>
      <c r="AE14" s="548"/>
      <c r="AF14" s="549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781" t="s">
        <v>307</v>
      </c>
      <c r="B15" s="750" t="s">
        <v>268</v>
      </c>
      <c r="C15" s="602" t="s">
        <v>5</v>
      </c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740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49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688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49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18.75" customHeight="1" x14ac:dyDescent="0.2">
      <c r="A30" s="592" t="s">
        <v>183</v>
      </c>
      <c r="B30" s="585" t="s">
        <v>154</v>
      </c>
      <c r="C30" s="613" t="s">
        <v>13</v>
      </c>
      <c r="D30" s="594" t="s">
        <v>6</v>
      </c>
      <c r="E30" s="328"/>
      <c r="F30" s="329"/>
      <c r="G30" s="330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 t="shared" si="2"/>
        <v>3</v>
      </c>
      <c r="AA30" s="335" t="s">
        <v>240</v>
      </c>
      <c r="AB30" s="431" t="s">
        <v>239</v>
      </c>
      <c r="AC30" s="537"/>
      <c r="AD30" s="538"/>
      <c r="AE30" s="539"/>
      <c r="AF30" s="540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49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49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57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58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96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96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58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3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709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57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5" si="4">S40</f>
        <v>4</v>
      </c>
      <c r="AA40" s="226" t="s">
        <v>718</v>
      </c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98" t="s">
        <v>568</v>
      </c>
      <c r="B41" s="582" t="s">
        <v>168</v>
      </c>
      <c r="C41" s="757" t="s">
        <v>5</v>
      </c>
      <c r="D41" s="505" t="s">
        <v>229</v>
      </c>
      <c r="E41" s="472"/>
      <c r="F41" s="16"/>
      <c r="G41" s="441"/>
      <c r="H41" s="16"/>
      <c r="I41" s="16"/>
      <c r="J41" s="443"/>
      <c r="K41" s="11"/>
      <c r="L41" s="10"/>
      <c r="M41" s="48"/>
      <c r="N41" s="10"/>
      <c r="O41" s="10"/>
      <c r="P41" s="173"/>
      <c r="Q41" s="472">
        <v>1</v>
      </c>
      <c r="R41" s="16"/>
      <c r="S41" s="441">
        <v>3</v>
      </c>
      <c r="T41" s="16"/>
      <c r="U41" s="16"/>
      <c r="V41" s="442"/>
      <c r="W41" s="472"/>
      <c r="X41" s="475"/>
      <c r="Y41" s="658"/>
      <c r="Z41" s="444">
        <f t="shared" si="4"/>
        <v>3</v>
      </c>
      <c r="AA41" s="226" t="s">
        <v>204</v>
      </c>
      <c r="AB41" s="359" t="s">
        <v>239</v>
      </c>
      <c r="AC41" s="561"/>
      <c r="AD41" s="514"/>
      <c r="AE41" s="545"/>
      <c r="AF41" s="546"/>
      <c r="AG41" s="290"/>
      <c r="AH41" s="264"/>
      <c r="AI41" s="274"/>
      <c r="AJ41" s="290"/>
      <c r="AK41" s="274"/>
    </row>
    <row r="42" spans="1:37" s="348" customFormat="1" ht="18.75" customHeight="1" x14ac:dyDescent="0.2">
      <c r="A42" s="471" t="s">
        <v>190</v>
      </c>
      <c r="B42" s="583" t="s">
        <v>165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3"/>
      <c r="W42" s="473"/>
      <c r="X42" s="476"/>
      <c r="Y42" s="655"/>
      <c r="Z42" s="107">
        <f t="shared" si="4"/>
        <v>3</v>
      </c>
      <c r="AA42" s="227" t="s">
        <v>252</v>
      </c>
      <c r="AB42" s="324" t="s">
        <v>203</v>
      </c>
      <c r="AC42" s="561"/>
      <c r="AD42" s="564"/>
      <c r="AE42" s="545"/>
      <c r="AF42" s="546"/>
      <c r="AG42" s="290"/>
      <c r="AH42" s="264"/>
      <c r="AI42" s="567"/>
      <c r="AJ42" s="273"/>
      <c r="AK42" s="274"/>
    </row>
    <row r="43" spans="1:37" s="348" customFormat="1" ht="18.75" customHeight="1" x14ac:dyDescent="0.2">
      <c r="A43" s="457" t="s">
        <v>187</v>
      </c>
      <c r="B43" s="577" t="s">
        <v>159</v>
      </c>
      <c r="C43" s="494" t="s">
        <v>5</v>
      </c>
      <c r="D43" s="491" t="s">
        <v>6</v>
      </c>
      <c r="E43" s="440"/>
      <c r="F43" s="16"/>
      <c r="G43" s="443"/>
      <c r="H43" s="16"/>
      <c r="I43" s="16"/>
      <c r="J43" s="442"/>
      <c r="K43" s="440"/>
      <c r="L43" s="16"/>
      <c r="M43" s="441"/>
      <c r="N43" s="16"/>
      <c r="O43" s="16"/>
      <c r="P43" s="443"/>
      <c r="Q43" s="440">
        <v>1</v>
      </c>
      <c r="R43" s="16"/>
      <c r="S43" s="441">
        <v>3</v>
      </c>
      <c r="T43" s="16"/>
      <c r="U43" s="16"/>
      <c r="V43" s="442"/>
      <c r="W43" s="472"/>
      <c r="X43" s="475"/>
      <c r="Y43" s="652"/>
      <c r="Z43" s="444">
        <f t="shared" si="4"/>
        <v>3</v>
      </c>
      <c r="AA43" s="226" t="s">
        <v>706</v>
      </c>
      <c r="AB43" s="359" t="s">
        <v>249</v>
      </c>
      <c r="AC43" s="513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x14ac:dyDescent="0.2">
      <c r="A44" s="498" t="s">
        <v>192</v>
      </c>
      <c r="B44" s="582" t="s">
        <v>169</v>
      </c>
      <c r="C44" s="757" t="s">
        <v>5</v>
      </c>
      <c r="D44" s="505" t="s">
        <v>6</v>
      </c>
      <c r="E44" s="472"/>
      <c r="F44" s="16"/>
      <c r="G44" s="441"/>
      <c r="H44" s="16"/>
      <c r="I44" s="16"/>
      <c r="J44" s="443"/>
      <c r="K44" s="11"/>
      <c r="L44" s="10"/>
      <c r="M44" s="48"/>
      <c r="N44" s="10"/>
      <c r="O44" s="10"/>
      <c r="P44" s="173"/>
      <c r="Q44" s="472">
        <v>1</v>
      </c>
      <c r="R44" s="16"/>
      <c r="S44" s="441">
        <v>4</v>
      </c>
      <c r="T44" s="16"/>
      <c r="U44" s="16"/>
      <c r="V44" s="442"/>
      <c r="W44" s="472"/>
      <c r="X44" s="475"/>
      <c r="Y44" s="658"/>
      <c r="Z44" s="444">
        <f t="shared" si="4"/>
        <v>4</v>
      </c>
      <c r="AA44" s="226" t="s">
        <v>710</v>
      </c>
      <c r="AB44" s="359" t="s">
        <v>260</v>
      </c>
      <c r="AC44" s="561"/>
      <c r="AD44" s="514"/>
      <c r="AE44" s="545"/>
      <c r="AF44" s="546"/>
      <c r="AG44" s="290"/>
      <c r="AH44" s="264"/>
      <c r="AI44" s="274"/>
      <c r="AJ44" s="290"/>
      <c r="AK44" s="274"/>
    </row>
    <row r="45" spans="1:37" s="348" customFormat="1" ht="18.75" customHeight="1" thickBot="1" x14ac:dyDescent="0.25">
      <c r="A45" s="500" t="s">
        <v>193</v>
      </c>
      <c r="B45" s="585" t="s">
        <v>171</v>
      </c>
      <c r="C45" s="760" t="s">
        <v>5</v>
      </c>
      <c r="D45" s="512" t="s">
        <v>229</v>
      </c>
      <c r="E45" s="332"/>
      <c r="F45" s="329"/>
      <c r="G45" s="330"/>
      <c r="H45" s="329"/>
      <c r="I45" s="329"/>
      <c r="J45" s="333"/>
      <c r="K45" s="328"/>
      <c r="L45" s="329"/>
      <c r="M45" s="330"/>
      <c r="N45" s="329"/>
      <c r="O45" s="329"/>
      <c r="P45" s="331"/>
      <c r="Q45" s="332">
        <v>1</v>
      </c>
      <c r="R45" s="329"/>
      <c r="S45" s="330">
        <v>3</v>
      </c>
      <c r="T45" s="329"/>
      <c r="U45" s="329"/>
      <c r="V45" s="331"/>
      <c r="W45" s="332"/>
      <c r="X45" s="606"/>
      <c r="Y45" s="660"/>
      <c r="Z45" s="536">
        <f t="shared" si="4"/>
        <v>3</v>
      </c>
      <c r="AA45" s="335" t="s">
        <v>267</v>
      </c>
      <c r="AB45" s="431" t="s">
        <v>265</v>
      </c>
      <c r="AC45" s="607"/>
      <c r="AD45" s="538"/>
      <c r="AE45" s="548"/>
      <c r="AF45" s="549"/>
      <c r="AG45" s="539"/>
      <c r="AH45" s="541"/>
      <c r="AI45" s="540"/>
      <c r="AJ45" s="539"/>
      <c r="AK45" s="540"/>
    </row>
    <row r="46" spans="1:37" s="673" customFormat="1" ht="18.75" customHeight="1" x14ac:dyDescent="0.2">
      <c r="A46" s="612" t="s">
        <v>145</v>
      </c>
      <c r="B46" s="262" t="s">
        <v>112</v>
      </c>
      <c r="C46" s="493" t="s">
        <v>5</v>
      </c>
      <c r="D46" s="509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7"/>
      <c r="X46" s="618"/>
      <c r="Y46" s="651"/>
      <c r="Z46" s="106">
        <f>V46</f>
        <v>3</v>
      </c>
      <c r="AA46" s="604" t="s">
        <v>208</v>
      </c>
      <c r="AB46" s="524" t="s">
        <v>209</v>
      </c>
      <c r="AC46" s="547"/>
      <c r="AD46" s="543"/>
      <c r="AE46" s="554"/>
      <c r="AF46" s="323"/>
      <c r="AG46" s="307"/>
      <c r="AH46" s="306"/>
      <c r="AI46" s="301"/>
      <c r="AJ46" s="307"/>
      <c r="AK46" s="301"/>
    </row>
    <row r="47" spans="1:37" s="614" customFormat="1" ht="18" customHeight="1" x14ac:dyDescent="0.2">
      <c r="A47" s="471" t="s">
        <v>144</v>
      </c>
      <c r="B47" s="621" t="s">
        <v>111</v>
      </c>
      <c r="C47" s="758" t="s">
        <v>5</v>
      </c>
      <c r="D47" s="510" t="s">
        <v>6</v>
      </c>
      <c r="E47" s="473"/>
      <c r="F47" s="10"/>
      <c r="G47" s="48"/>
      <c r="H47" s="10"/>
      <c r="I47" s="10"/>
      <c r="J47" s="479"/>
      <c r="K47" s="473"/>
      <c r="L47" s="10"/>
      <c r="M47" s="48"/>
      <c r="N47" s="10"/>
      <c r="O47" s="476"/>
      <c r="P47" s="173"/>
      <c r="Q47" s="473"/>
      <c r="R47" s="10"/>
      <c r="S47" s="48"/>
      <c r="T47" s="10">
        <v>1</v>
      </c>
      <c r="U47" s="10"/>
      <c r="V47" s="173">
        <v>3</v>
      </c>
      <c r="W47" s="473"/>
      <c r="X47" s="476"/>
      <c r="Y47" s="655"/>
      <c r="Z47" s="107">
        <f t="shared" ref="Z47:Z51" si="5">V47</f>
        <v>3</v>
      </c>
      <c r="AA47" s="227" t="s">
        <v>206</v>
      </c>
      <c r="AB47" s="324" t="s">
        <v>207</v>
      </c>
      <c r="AC47" s="561"/>
      <c r="AD47" s="514"/>
      <c r="AE47" s="545"/>
      <c r="AF47" s="546"/>
      <c r="AG47" s="290"/>
      <c r="AH47" s="264"/>
      <c r="AI47" s="567"/>
      <c r="AJ47" s="273"/>
      <c r="AK47" s="274"/>
    </row>
    <row r="48" spans="1:37" s="348" customFormat="1" ht="18.75" customHeight="1" x14ac:dyDescent="0.2">
      <c r="A48" s="498" t="s">
        <v>201</v>
      </c>
      <c r="B48" s="582" t="s">
        <v>215</v>
      </c>
      <c r="C48" s="757" t="s">
        <v>5</v>
      </c>
      <c r="D48" s="505" t="s">
        <v>229</v>
      </c>
      <c r="E48" s="472"/>
      <c r="F48" s="16"/>
      <c r="G48" s="441"/>
      <c r="H48" s="16"/>
      <c r="I48" s="16"/>
      <c r="J48" s="443"/>
      <c r="K48" s="11"/>
      <c r="L48" s="10"/>
      <c r="M48" s="48"/>
      <c r="N48" s="10"/>
      <c r="O48" s="10"/>
      <c r="P48" s="173"/>
      <c r="Q48" s="472"/>
      <c r="R48" s="16"/>
      <c r="S48" s="441"/>
      <c r="T48" s="16">
        <v>1</v>
      </c>
      <c r="U48" s="16"/>
      <c r="V48" s="442">
        <v>4</v>
      </c>
      <c r="W48" s="472"/>
      <c r="X48" s="475"/>
      <c r="Y48" s="658"/>
      <c r="Z48" s="444">
        <f t="shared" si="5"/>
        <v>4</v>
      </c>
      <c r="AA48" s="226" t="s">
        <v>216</v>
      </c>
      <c r="AB48" s="359" t="s">
        <v>217</v>
      </c>
      <c r="AC48" s="622"/>
      <c r="AD48" s="518"/>
      <c r="AE48" s="551"/>
      <c r="AF48" s="552"/>
      <c r="AG48" s="289"/>
      <c r="AH48" s="553"/>
      <c r="AI48" s="272"/>
      <c r="AJ48" s="289"/>
      <c r="AK48" s="272"/>
    </row>
    <row r="49" spans="1:37" s="348" customFormat="1" ht="18" customHeight="1" x14ac:dyDescent="0.2">
      <c r="A49" s="670" t="s">
        <v>146</v>
      </c>
      <c r="B49" s="585" t="s">
        <v>173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1">
        <v>2</v>
      </c>
      <c r="W49" s="332">
        <v>1</v>
      </c>
      <c r="X49" s="606"/>
      <c r="Y49" s="660"/>
      <c r="Z49" s="444">
        <f t="shared" si="5"/>
        <v>2</v>
      </c>
      <c r="AA49" s="335" t="s">
        <v>252</v>
      </c>
      <c r="AB49" s="431" t="s">
        <v>203</v>
      </c>
      <c r="AC49" s="607"/>
      <c r="AD49" s="538"/>
      <c r="AE49" s="548"/>
      <c r="AF49" s="549"/>
      <c r="AG49" s="539"/>
      <c r="AH49" s="541"/>
      <c r="AI49" s="540"/>
      <c r="AJ49" s="539"/>
      <c r="AK49" s="540"/>
    </row>
    <row r="50" spans="1:37" s="348" customFormat="1" ht="18.75" customHeight="1" x14ac:dyDescent="0.2">
      <c r="A50" s="670" t="s">
        <v>632</v>
      </c>
      <c r="B50" s="585" t="s">
        <v>113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11"/>
      <c r="L50" s="10"/>
      <c r="M50" s="48"/>
      <c r="N50" s="10"/>
      <c r="O50" s="10"/>
      <c r="P50" s="173"/>
      <c r="Q50" s="332"/>
      <c r="R50" s="329"/>
      <c r="S50" s="330"/>
      <c r="T50" s="329">
        <v>2</v>
      </c>
      <c r="U50" s="329"/>
      <c r="V50" s="331">
        <v>3</v>
      </c>
      <c r="W50" s="332">
        <v>2</v>
      </c>
      <c r="X50" s="606"/>
      <c r="Y50" s="660"/>
      <c r="Z50" s="444">
        <f t="shared" si="5"/>
        <v>3</v>
      </c>
      <c r="AA50" s="335"/>
      <c r="AB50" s="431"/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348" customFormat="1" ht="33.75" customHeight="1" thickBot="1" x14ac:dyDescent="0.25">
      <c r="A51" s="670" t="s">
        <v>197</v>
      </c>
      <c r="B51" s="585" t="s">
        <v>176</v>
      </c>
      <c r="C51" s="613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449"/>
      <c r="L51" s="450"/>
      <c r="M51" s="451"/>
      <c r="N51" s="450"/>
      <c r="O51" s="450"/>
      <c r="P51" s="452"/>
      <c r="Q51" s="332"/>
      <c r="R51" s="329"/>
      <c r="S51" s="330"/>
      <c r="T51" s="329">
        <v>1</v>
      </c>
      <c r="U51" s="329"/>
      <c r="V51" s="331">
        <v>3</v>
      </c>
      <c r="W51" s="332"/>
      <c r="X51" s="606"/>
      <c r="Y51" s="657"/>
      <c r="Z51" s="444">
        <f t="shared" si="5"/>
        <v>3</v>
      </c>
      <c r="AA51" s="335" t="s">
        <v>204</v>
      </c>
      <c r="AB51" s="431" t="s">
        <v>239</v>
      </c>
      <c r="AC51" s="607"/>
      <c r="AD51" s="538"/>
      <c r="AE51" s="548"/>
      <c r="AF51" s="549"/>
      <c r="AG51" s="539"/>
      <c r="AH51" s="541"/>
      <c r="AI51" s="540"/>
      <c r="AJ51" s="539"/>
      <c r="AK51" s="540"/>
    </row>
    <row r="52" spans="1:37" s="619" customFormat="1" ht="18.75" customHeight="1" x14ac:dyDescent="0.2">
      <c r="A52" s="671" t="s">
        <v>194</v>
      </c>
      <c r="B52" s="586" t="s">
        <v>175</v>
      </c>
      <c r="C52" s="493" t="s">
        <v>5</v>
      </c>
      <c r="D52" s="509" t="s">
        <v>229</v>
      </c>
      <c r="E52" s="617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7"/>
      <c r="R52" s="103"/>
      <c r="S52" s="104"/>
      <c r="T52" s="103"/>
      <c r="U52" s="103"/>
      <c r="V52" s="177"/>
      <c r="W52" s="171">
        <v>2</v>
      </c>
      <c r="X52" s="618"/>
      <c r="Y52" s="651">
        <v>3</v>
      </c>
      <c r="Z52" s="477">
        <f>Y52</f>
        <v>3</v>
      </c>
      <c r="AA52" s="604"/>
      <c r="AB52" s="524"/>
      <c r="AC52" s="560"/>
      <c r="AD52" s="543"/>
      <c r="AE52" s="554"/>
      <c r="AF52" s="323"/>
      <c r="AG52" s="307"/>
      <c r="AH52" s="306"/>
      <c r="AI52" s="301"/>
      <c r="AJ52" s="307"/>
      <c r="AK52" s="301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03" t="s">
        <v>23</v>
      </c>
      <c r="B54" s="904"/>
      <c r="C54" s="460"/>
      <c r="D54" s="461"/>
      <c r="E54" s="462"/>
      <c r="F54" s="463"/>
      <c r="G54" s="463">
        <f>SUM($G$7:$G$14)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SUM(S39:S45)</f>
        <v>24</v>
      </c>
      <c r="T54" s="463"/>
      <c r="U54" s="463"/>
      <c r="V54" s="465">
        <f>SUM($V$46:$V$51)</f>
        <v>18</v>
      </c>
      <c r="W54" s="645"/>
      <c r="X54" s="464"/>
      <c r="Y54" s="465">
        <f>SUM($Y$52:$Y$52)</f>
        <v>3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05"/>
      <c r="B57" s="906"/>
      <c r="C57" s="906"/>
      <c r="D57" s="906"/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06"/>
      <c r="P57" s="906"/>
      <c r="Q57" s="906"/>
      <c r="R57" s="906"/>
      <c r="S57" s="906"/>
      <c r="T57" s="906"/>
      <c r="U57" s="906"/>
      <c r="V57" s="906"/>
      <c r="W57" s="906"/>
      <c r="X57" s="906"/>
      <c r="Y57" s="906"/>
      <c r="Z57" s="906"/>
      <c r="AA57" s="906"/>
      <c r="AB57" s="907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885"/>
      <c r="B58" s="886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901" t="s">
        <v>39</v>
      </c>
      <c r="B59" s="90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883" t="s">
        <v>50</v>
      </c>
      <c r="B60" s="920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889" t="s">
        <v>17</v>
      </c>
      <c r="B63" s="890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891"/>
      <c r="B66" s="892"/>
      <c r="C66" s="892"/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892"/>
      <c r="X66" s="892"/>
      <c r="Y66" s="892"/>
      <c r="Z66" s="892"/>
      <c r="AA66" s="892"/>
      <c r="AB66" s="89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869" t="s">
        <v>78</v>
      </c>
      <c r="B67" s="87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887" t="s">
        <v>305</v>
      </c>
      <c r="B68" s="88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18.95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6">S69+V69</f>
        <v>4</v>
      </c>
      <c r="AA69" s="783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18.95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6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18.95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6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18.95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6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18.95" customHeight="1" x14ac:dyDescent="0.25">
      <c r="A73" s="887" t="s">
        <v>287</v>
      </c>
      <c r="B73" s="1021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6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18.95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6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6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6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6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18.95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18.95" customHeight="1" x14ac:dyDescent="0.25">
      <c r="A79" s="875" t="s">
        <v>306</v>
      </c>
      <c r="B79" s="1022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6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6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9" t="e">
        <v>#N/A</v>
      </c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6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6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887" t="s">
        <v>110</v>
      </c>
      <c r="B84" s="1021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6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6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6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6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15.75" thickBot="1" x14ac:dyDescent="0.3">
      <c r="A89" s="1025"/>
      <c r="B89" s="1026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6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878"/>
      <c r="B90" s="879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80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881" t="s">
        <v>18</v>
      </c>
      <c r="B91" s="882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883" t="s">
        <v>33</v>
      </c>
      <c r="B93" s="884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885" t="s">
        <v>20</v>
      </c>
      <c r="B95" s="886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871" t="s">
        <v>27</v>
      </c>
      <c r="B99" s="872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873" t="s">
        <v>76</v>
      </c>
      <c r="B100" s="874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  <mergeCell ref="A99:B99"/>
    <mergeCell ref="A100:B100"/>
    <mergeCell ref="A84:B84"/>
    <mergeCell ref="A79:B79"/>
    <mergeCell ref="A90:AB90"/>
    <mergeCell ref="A91:B91"/>
    <mergeCell ref="A93:B93"/>
    <mergeCell ref="A95:B95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930" t="s">
        <v>94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2"/>
      <c r="AC1" s="921" t="s">
        <v>79</v>
      </c>
      <c r="AD1" s="923"/>
      <c r="AE1" s="921" t="s">
        <v>80</v>
      </c>
      <c r="AF1" s="923"/>
      <c r="AG1" s="921" t="s">
        <v>81</v>
      </c>
      <c r="AH1" s="922"/>
      <c r="AI1" s="923"/>
      <c r="AJ1" s="921" t="s">
        <v>88</v>
      </c>
      <c r="AK1" s="923"/>
    </row>
    <row r="2" spans="1:37" s="347" customFormat="1" ht="48" customHeight="1" x14ac:dyDescent="0.2">
      <c r="A2" s="943" t="s">
        <v>11</v>
      </c>
      <c r="B2" s="946" t="s">
        <v>0</v>
      </c>
      <c r="C2" s="915" t="s">
        <v>1</v>
      </c>
      <c r="D2" s="949" t="s">
        <v>91</v>
      </c>
      <c r="E2" s="933" t="s">
        <v>92</v>
      </c>
      <c r="F2" s="934"/>
      <c r="G2" s="934"/>
      <c r="H2" s="934"/>
      <c r="I2" s="934"/>
      <c r="J2" s="935"/>
      <c r="K2" s="933" t="s">
        <v>93</v>
      </c>
      <c r="L2" s="934"/>
      <c r="M2" s="934"/>
      <c r="N2" s="934"/>
      <c r="O2" s="934"/>
      <c r="P2" s="935"/>
      <c r="Q2" s="936" t="s">
        <v>16</v>
      </c>
      <c r="R2" s="934"/>
      <c r="S2" s="934"/>
      <c r="T2" s="934"/>
      <c r="U2" s="934"/>
      <c r="V2" s="935"/>
      <c r="W2" s="1018" t="s">
        <v>304</v>
      </c>
      <c r="X2" s="1019"/>
      <c r="Y2" s="1020"/>
      <c r="Z2" s="937" t="s">
        <v>19</v>
      </c>
      <c r="AA2" s="940" t="s">
        <v>219</v>
      </c>
      <c r="AB2" s="894" t="s">
        <v>8</v>
      </c>
      <c r="AC2" s="924"/>
      <c r="AD2" s="926"/>
      <c r="AE2" s="924"/>
      <c r="AF2" s="926"/>
      <c r="AG2" s="924"/>
      <c r="AH2" s="925"/>
      <c r="AI2" s="926"/>
      <c r="AJ2" s="924"/>
      <c r="AK2" s="926"/>
    </row>
    <row r="3" spans="1:37" s="346" customFormat="1" ht="12.75" customHeight="1" thickBot="1" x14ac:dyDescent="0.25">
      <c r="A3" s="944"/>
      <c r="B3" s="947"/>
      <c r="C3" s="916"/>
      <c r="D3" s="950"/>
      <c r="E3" s="914">
        <v>1</v>
      </c>
      <c r="F3" s="911"/>
      <c r="G3" s="908" t="s">
        <v>2</v>
      </c>
      <c r="H3" s="910">
        <v>2</v>
      </c>
      <c r="I3" s="911"/>
      <c r="J3" s="918" t="s">
        <v>2</v>
      </c>
      <c r="K3" s="914">
        <v>3</v>
      </c>
      <c r="L3" s="911"/>
      <c r="M3" s="908" t="s">
        <v>2</v>
      </c>
      <c r="N3" s="910">
        <v>4</v>
      </c>
      <c r="O3" s="911"/>
      <c r="P3" s="912" t="s">
        <v>2</v>
      </c>
      <c r="Q3" s="914">
        <v>5</v>
      </c>
      <c r="R3" s="911"/>
      <c r="S3" s="908" t="s">
        <v>2</v>
      </c>
      <c r="T3" s="910">
        <v>6</v>
      </c>
      <c r="U3" s="911"/>
      <c r="V3" s="897" t="s">
        <v>2</v>
      </c>
      <c r="W3" s="910">
        <v>7</v>
      </c>
      <c r="X3" s="911"/>
      <c r="Y3" s="1023" t="s">
        <v>2</v>
      </c>
      <c r="Z3" s="938"/>
      <c r="AA3" s="941"/>
      <c r="AB3" s="895"/>
      <c r="AC3" s="927"/>
      <c r="AD3" s="929"/>
      <c r="AE3" s="927"/>
      <c r="AF3" s="929"/>
      <c r="AG3" s="927"/>
      <c r="AH3" s="928"/>
      <c r="AI3" s="929"/>
      <c r="AJ3" s="927"/>
      <c r="AK3" s="929"/>
    </row>
    <row r="4" spans="1:37" s="346" customFormat="1" ht="102.75" thickBot="1" x14ac:dyDescent="0.25">
      <c r="A4" s="945"/>
      <c r="B4" s="948"/>
      <c r="C4" s="917"/>
      <c r="D4" s="951"/>
      <c r="E4" s="169" t="s">
        <v>4</v>
      </c>
      <c r="F4" s="120" t="s">
        <v>10</v>
      </c>
      <c r="G4" s="909"/>
      <c r="H4" s="342" t="s">
        <v>4</v>
      </c>
      <c r="I4" s="120" t="s">
        <v>10</v>
      </c>
      <c r="J4" s="919"/>
      <c r="K4" s="169" t="s">
        <v>4</v>
      </c>
      <c r="L4" s="120" t="s">
        <v>10</v>
      </c>
      <c r="M4" s="909"/>
      <c r="N4" s="342" t="s">
        <v>4</v>
      </c>
      <c r="O4" s="120" t="s">
        <v>10</v>
      </c>
      <c r="P4" s="913"/>
      <c r="Q4" s="169" t="s">
        <v>4</v>
      </c>
      <c r="R4" s="120" t="s">
        <v>10</v>
      </c>
      <c r="S4" s="909"/>
      <c r="T4" s="342" t="s">
        <v>4</v>
      </c>
      <c r="U4" s="120" t="s">
        <v>10</v>
      </c>
      <c r="V4" s="898"/>
      <c r="W4" s="342" t="s">
        <v>4</v>
      </c>
      <c r="X4" s="120" t="s">
        <v>10</v>
      </c>
      <c r="Y4" s="1024"/>
      <c r="Z4" s="939"/>
      <c r="AA4" s="942"/>
      <c r="AB4" s="89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899" t="s">
        <v>40</v>
      </c>
      <c r="B5" s="9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901" t="s">
        <v>22</v>
      </c>
      <c r="B6" s="902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3"/>
      <c r="X6" s="238"/>
      <c r="Y6" s="650">
        <f>SUM(Y51:Y53)</f>
        <v>6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3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18" customHeight="1" thickBot="1" x14ac:dyDescent="0.25">
      <c r="A14" s="592" t="s">
        <v>183</v>
      </c>
      <c r="B14" s="585" t="s">
        <v>154</v>
      </c>
      <c r="C14" s="613" t="s">
        <v>13</v>
      </c>
      <c r="D14" s="594" t="s">
        <v>6</v>
      </c>
      <c r="E14" s="328">
        <v>1</v>
      </c>
      <c r="F14" s="329"/>
      <c r="G14" s="330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>G14</f>
        <v>3</v>
      </c>
      <c r="AA14" s="335" t="s">
        <v>240</v>
      </c>
      <c r="AB14" s="431" t="s">
        <v>239</v>
      </c>
      <c r="AC14" s="537"/>
      <c r="AD14" s="538"/>
      <c r="AE14" s="539"/>
      <c r="AF14" s="540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671" t="s">
        <v>307</v>
      </c>
      <c r="B15" s="750" t="s">
        <v>268</v>
      </c>
      <c r="C15" s="602"/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517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76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99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76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31.5" customHeight="1" x14ac:dyDescent="0.2">
      <c r="A30" s="592" t="s">
        <v>143</v>
      </c>
      <c r="B30" s="593" t="s">
        <v>108</v>
      </c>
      <c r="C30" s="13" t="s">
        <v>5</v>
      </c>
      <c r="D30" s="594" t="s">
        <v>6</v>
      </c>
      <c r="E30" s="328"/>
      <c r="F30" s="329"/>
      <c r="G30" s="333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>M30</f>
        <v>3</v>
      </c>
      <c r="AA30" s="335" t="s">
        <v>116</v>
      </c>
      <c r="AB30" s="431" t="s">
        <v>129</v>
      </c>
      <c r="AC30" s="537"/>
      <c r="AD30" s="538"/>
      <c r="AE30" s="548"/>
      <c r="AF30" s="549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76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76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66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67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67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8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254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66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4" si="4">S40</f>
        <v>4</v>
      </c>
      <c r="AA40" s="226"/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71" t="s">
        <v>190</v>
      </c>
      <c r="B41" s="583" t="s">
        <v>165</v>
      </c>
      <c r="C41" s="767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3"/>
      <c r="W41" s="473"/>
      <c r="X41" s="476"/>
      <c r="Y41" s="655"/>
      <c r="Z41" s="107">
        <f t="shared" si="4"/>
        <v>3</v>
      </c>
      <c r="AA41" s="227" t="s">
        <v>252</v>
      </c>
      <c r="AB41" s="324" t="s">
        <v>203</v>
      </c>
      <c r="AC41" s="561"/>
      <c r="AD41" s="564"/>
      <c r="AE41" s="545"/>
      <c r="AF41" s="546"/>
      <c r="AG41" s="290"/>
      <c r="AH41" s="264"/>
      <c r="AI41" s="567"/>
      <c r="AJ41" s="273"/>
      <c r="AK41" s="274"/>
    </row>
    <row r="42" spans="1:37" s="348" customFormat="1" ht="18.75" customHeight="1" x14ac:dyDescent="0.2">
      <c r="A42" s="457" t="s">
        <v>187</v>
      </c>
      <c r="B42" s="577" t="s">
        <v>159</v>
      </c>
      <c r="C42" s="764" t="s">
        <v>5</v>
      </c>
      <c r="D42" s="491" t="s">
        <v>6</v>
      </c>
      <c r="E42" s="440"/>
      <c r="F42" s="16"/>
      <c r="G42" s="443"/>
      <c r="H42" s="16"/>
      <c r="I42" s="16"/>
      <c r="J42" s="442"/>
      <c r="K42" s="440"/>
      <c r="L42" s="16"/>
      <c r="M42" s="441"/>
      <c r="N42" s="16"/>
      <c r="O42" s="16"/>
      <c r="P42" s="443"/>
      <c r="Q42" s="440">
        <v>1</v>
      </c>
      <c r="R42" s="16"/>
      <c r="S42" s="441">
        <v>3</v>
      </c>
      <c r="T42" s="16"/>
      <c r="U42" s="16"/>
      <c r="V42" s="442"/>
      <c r="W42" s="472"/>
      <c r="X42" s="475"/>
      <c r="Y42" s="652"/>
      <c r="Z42" s="444">
        <f t="shared" si="4"/>
        <v>3</v>
      </c>
      <c r="AA42" s="226" t="s">
        <v>250</v>
      </c>
      <c r="AB42" s="359" t="s">
        <v>249</v>
      </c>
      <c r="AC42" s="513"/>
      <c r="AD42" s="514"/>
      <c r="AE42" s="545"/>
      <c r="AF42" s="546"/>
      <c r="AG42" s="290"/>
      <c r="AH42" s="264"/>
      <c r="AI42" s="274"/>
      <c r="AJ42" s="290"/>
      <c r="AK42" s="274"/>
    </row>
    <row r="43" spans="1:37" s="348" customFormat="1" ht="18.75" customHeight="1" x14ac:dyDescent="0.2">
      <c r="A43" s="498" t="s">
        <v>192</v>
      </c>
      <c r="B43" s="582" t="s">
        <v>169</v>
      </c>
      <c r="C43" s="766" t="s">
        <v>5</v>
      </c>
      <c r="D43" s="505" t="s">
        <v>6</v>
      </c>
      <c r="E43" s="472"/>
      <c r="F43" s="16"/>
      <c r="G43" s="441"/>
      <c r="H43" s="16"/>
      <c r="I43" s="16"/>
      <c r="J43" s="443"/>
      <c r="K43" s="11"/>
      <c r="L43" s="10"/>
      <c r="M43" s="48"/>
      <c r="N43" s="10"/>
      <c r="O43" s="10"/>
      <c r="P43" s="173"/>
      <c r="Q43" s="472">
        <v>1</v>
      </c>
      <c r="R43" s="16"/>
      <c r="S43" s="441">
        <v>4</v>
      </c>
      <c r="T43" s="16"/>
      <c r="U43" s="16"/>
      <c r="V43" s="442"/>
      <c r="W43" s="472"/>
      <c r="X43" s="475"/>
      <c r="Y43" s="658"/>
      <c r="Z43" s="444">
        <f t="shared" si="4"/>
        <v>4</v>
      </c>
      <c r="AA43" s="226" t="s">
        <v>259</v>
      </c>
      <c r="AB43" s="359" t="s">
        <v>260</v>
      </c>
      <c r="AC43" s="561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thickBot="1" x14ac:dyDescent="0.25">
      <c r="A44" s="500" t="s">
        <v>193</v>
      </c>
      <c r="B44" s="585" t="s">
        <v>171</v>
      </c>
      <c r="C44" s="769" t="s">
        <v>5</v>
      </c>
      <c r="D44" s="512" t="s">
        <v>229</v>
      </c>
      <c r="E44" s="332"/>
      <c r="F44" s="329"/>
      <c r="G44" s="330"/>
      <c r="H44" s="329"/>
      <c r="I44" s="329"/>
      <c r="J44" s="333"/>
      <c r="K44" s="328"/>
      <c r="L44" s="329"/>
      <c r="M44" s="330"/>
      <c r="N44" s="329"/>
      <c r="O44" s="329"/>
      <c r="P44" s="331"/>
      <c r="Q44" s="332">
        <v>1</v>
      </c>
      <c r="R44" s="329"/>
      <c r="S44" s="330">
        <v>3</v>
      </c>
      <c r="T44" s="329"/>
      <c r="U44" s="329"/>
      <c r="V44" s="331"/>
      <c r="W44" s="332"/>
      <c r="X44" s="606"/>
      <c r="Y44" s="660"/>
      <c r="Z44" s="536">
        <f t="shared" si="4"/>
        <v>3</v>
      </c>
      <c r="AA44" s="335" t="s">
        <v>267</v>
      </c>
      <c r="AB44" s="431" t="s">
        <v>265</v>
      </c>
      <c r="AC44" s="607"/>
      <c r="AD44" s="538"/>
      <c r="AE44" s="548"/>
      <c r="AF44" s="549"/>
      <c r="AG44" s="539"/>
      <c r="AH44" s="541"/>
      <c r="AI44" s="540"/>
      <c r="AJ44" s="539"/>
      <c r="AK44" s="540"/>
    </row>
    <row r="45" spans="1:37" s="673" customFormat="1" ht="18.75" customHeight="1" x14ac:dyDescent="0.2">
      <c r="A45" s="612" t="s">
        <v>145</v>
      </c>
      <c r="B45" s="262" t="s">
        <v>112</v>
      </c>
      <c r="C45" s="105" t="s">
        <v>5</v>
      </c>
      <c r="D45" s="509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7"/>
      <c r="X45" s="618"/>
      <c r="Y45" s="651"/>
      <c r="Z45" s="106">
        <f>V45</f>
        <v>3</v>
      </c>
      <c r="AA45" s="604" t="s">
        <v>209</v>
      </c>
      <c r="AB45" s="524" t="s">
        <v>208</v>
      </c>
      <c r="AC45" s="547"/>
      <c r="AD45" s="543"/>
      <c r="AE45" s="554"/>
      <c r="AF45" s="323"/>
      <c r="AG45" s="307"/>
      <c r="AH45" s="306"/>
      <c r="AI45" s="301"/>
      <c r="AJ45" s="307"/>
      <c r="AK45" s="301"/>
    </row>
    <row r="46" spans="1:37" s="614" customFormat="1" ht="18" customHeight="1" x14ac:dyDescent="0.2">
      <c r="A46" s="471" t="s">
        <v>144</v>
      </c>
      <c r="B46" s="621" t="s">
        <v>111</v>
      </c>
      <c r="C46" s="767" t="s">
        <v>5</v>
      </c>
      <c r="D46" s="510" t="s">
        <v>6</v>
      </c>
      <c r="E46" s="473"/>
      <c r="F46" s="10"/>
      <c r="G46" s="48"/>
      <c r="H46" s="10"/>
      <c r="I46" s="10"/>
      <c r="J46" s="479"/>
      <c r="K46" s="473"/>
      <c r="L46" s="10"/>
      <c r="M46" s="48"/>
      <c r="N46" s="10"/>
      <c r="O46" s="476"/>
      <c r="P46" s="173"/>
      <c r="Q46" s="473"/>
      <c r="R46" s="10"/>
      <c r="S46" s="48"/>
      <c r="T46" s="10">
        <v>1</v>
      </c>
      <c r="U46" s="10"/>
      <c r="V46" s="173">
        <v>3</v>
      </c>
      <c r="W46" s="473"/>
      <c r="X46" s="476"/>
      <c r="Y46" s="655"/>
      <c r="Z46" s="107">
        <f t="shared" ref="Z46:Z49" si="5">V46</f>
        <v>3</v>
      </c>
      <c r="AA46" s="227" t="s">
        <v>206</v>
      </c>
      <c r="AB46" s="324" t="s">
        <v>207</v>
      </c>
      <c r="AC46" s="561"/>
      <c r="AD46" s="514"/>
      <c r="AE46" s="545"/>
      <c r="AF46" s="546"/>
      <c r="AG46" s="290"/>
      <c r="AH46" s="264"/>
      <c r="AI46" s="567"/>
      <c r="AJ46" s="273"/>
      <c r="AK46" s="274"/>
    </row>
    <row r="47" spans="1:37" s="348" customFormat="1" ht="18.75" customHeight="1" x14ac:dyDescent="0.2">
      <c r="A47" s="498" t="s">
        <v>201</v>
      </c>
      <c r="B47" s="582" t="s">
        <v>215</v>
      </c>
      <c r="C47" s="766" t="s">
        <v>5</v>
      </c>
      <c r="D47" s="505" t="s">
        <v>229</v>
      </c>
      <c r="E47" s="472"/>
      <c r="F47" s="16"/>
      <c r="G47" s="441"/>
      <c r="H47" s="16"/>
      <c r="I47" s="16"/>
      <c r="J47" s="443"/>
      <c r="K47" s="11"/>
      <c r="L47" s="10"/>
      <c r="M47" s="48"/>
      <c r="N47" s="10"/>
      <c r="O47" s="10"/>
      <c r="P47" s="173"/>
      <c r="Q47" s="472"/>
      <c r="R47" s="16"/>
      <c r="S47" s="441"/>
      <c r="T47" s="16">
        <v>1</v>
      </c>
      <c r="U47" s="16"/>
      <c r="V47" s="442">
        <v>4</v>
      </c>
      <c r="W47" s="472"/>
      <c r="X47" s="475"/>
      <c r="Y47" s="658"/>
      <c r="Z47" s="444">
        <f t="shared" si="5"/>
        <v>4</v>
      </c>
      <c r="AA47" s="226" t="s">
        <v>216</v>
      </c>
      <c r="AB47" s="359" t="s">
        <v>217</v>
      </c>
      <c r="AC47" s="622"/>
      <c r="AD47" s="518"/>
      <c r="AE47" s="551"/>
      <c r="AF47" s="552"/>
      <c r="AG47" s="289"/>
      <c r="AH47" s="553"/>
      <c r="AI47" s="272"/>
      <c r="AJ47" s="289"/>
      <c r="AK47" s="272"/>
    </row>
    <row r="48" spans="1:37" s="348" customFormat="1" ht="18" customHeight="1" x14ac:dyDescent="0.2">
      <c r="A48" s="670" t="s">
        <v>146</v>
      </c>
      <c r="B48" s="585" t="s">
        <v>173</v>
      </c>
      <c r="C48" s="769" t="s">
        <v>5</v>
      </c>
      <c r="D48" s="512" t="s">
        <v>229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</v>
      </c>
      <c r="U48" s="329"/>
      <c r="V48" s="331">
        <v>2</v>
      </c>
      <c r="W48" s="332"/>
      <c r="X48" s="606"/>
      <c r="Y48" s="660"/>
      <c r="Z48" s="444">
        <f t="shared" si="5"/>
        <v>2</v>
      </c>
      <c r="AA48" s="335" t="s">
        <v>252</v>
      </c>
      <c r="AB48" s="431" t="s">
        <v>203</v>
      </c>
      <c r="AC48" s="607"/>
      <c r="AD48" s="538"/>
      <c r="AE48" s="548"/>
      <c r="AF48" s="549"/>
      <c r="AG48" s="539"/>
      <c r="AH48" s="541"/>
      <c r="AI48" s="540"/>
      <c r="AJ48" s="539"/>
      <c r="AK48" s="540"/>
    </row>
    <row r="49" spans="1:37" s="348" customFormat="1" ht="18.75" customHeight="1" x14ac:dyDescent="0.2">
      <c r="A49" s="670" t="s">
        <v>632</v>
      </c>
      <c r="B49" s="585" t="s">
        <v>113</v>
      </c>
      <c r="C49" s="769" t="s">
        <v>5</v>
      </c>
      <c r="D49" s="512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3"/>
      <c r="Z49" s="444">
        <f t="shared" si="5"/>
        <v>3</v>
      </c>
      <c r="AA49" s="374"/>
      <c r="AB49" s="324"/>
      <c r="AC49" s="561"/>
      <c r="AD49" s="514"/>
      <c r="AE49" s="545"/>
      <c r="AF49" s="546"/>
      <c r="AG49" s="290"/>
      <c r="AH49" s="264"/>
      <c r="AI49" s="274"/>
      <c r="AJ49" s="290"/>
      <c r="AK49" s="274"/>
    </row>
    <row r="50" spans="1:37" s="348" customFormat="1" ht="18.75" customHeight="1" thickBot="1" x14ac:dyDescent="0.25">
      <c r="A50" s="737" t="s">
        <v>568</v>
      </c>
      <c r="B50" s="582" t="s">
        <v>168</v>
      </c>
      <c r="C50" s="770" t="s">
        <v>5</v>
      </c>
      <c r="D50" s="505" t="s">
        <v>229</v>
      </c>
      <c r="E50" s="449"/>
      <c r="F50" s="450"/>
      <c r="G50" s="451"/>
      <c r="H50" s="450"/>
      <c r="I50" s="450"/>
      <c r="J50" s="452"/>
      <c r="K50" s="11"/>
      <c r="L50" s="10"/>
      <c r="M50" s="48"/>
      <c r="N50" s="10"/>
      <c r="O50" s="10"/>
      <c r="P50" s="173"/>
      <c r="Q50" s="449"/>
      <c r="R50" s="450"/>
      <c r="S50" s="451"/>
      <c r="T50" s="450">
        <v>1</v>
      </c>
      <c r="U50" s="450"/>
      <c r="V50" s="452">
        <v>3</v>
      </c>
      <c r="W50" s="449"/>
      <c r="X50" s="450"/>
      <c r="Y50" s="657"/>
      <c r="Z50" s="444">
        <f>V50</f>
        <v>3</v>
      </c>
      <c r="AA50" s="738" t="s">
        <v>204</v>
      </c>
      <c r="AB50" s="456" t="s">
        <v>239</v>
      </c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673" customFormat="1" ht="18.75" customHeight="1" x14ac:dyDescent="0.2">
      <c r="A51" s="671" t="s">
        <v>194</v>
      </c>
      <c r="B51" s="586" t="s">
        <v>175</v>
      </c>
      <c r="C51" s="105" t="s">
        <v>5</v>
      </c>
      <c r="D51" s="509" t="s">
        <v>229</v>
      </c>
      <c r="E51" s="617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7"/>
      <c r="R51" s="103"/>
      <c r="S51" s="104"/>
      <c r="T51" s="103"/>
      <c r="U51" s="103"/>
      <c r="V51" s="177"/>
      <c r="W51" s="171">
        <v>2</v>
      </c>
      <c r="X51" s="618"/>
      <c r="Y51" s="651">
        <v>3</v>
      </c>
      <c r="Z51" s="477">
        <f>Y51</f>
        <v>3</v>
      </c>
      <c r="AA51" s="604"/>
      <c r="AB51" s="524"/>
      <c r="AC51" s="560"/>
      <c r="AD51" s="543"/>
      <c r="AE51" s="554"/>
      <c r="AF51" s="323"/>
      <c r="AG51" s="307"/>
      <c r="AH51" s="306"/>
      <c r="AI51" s="301"/>
      <c r="AJ51" s="307"/>
      <c r="AK51" s="301"/>
    </row>
    <row r="52" spans="1:37" s="348" customFormat="1" ht="33.75" customHeight="1" x14ac:dyDescent="0.2">
      <c r="A52" s="739" t="s">
        <v>197</v>
      </c>
      <c r="B52" s="608" t="s">
        <v>176</v>
      </c>
      <c r="C52" s="771" t="s">
        <v>5</v>
      </c>
      <c r="D52" s="609" t="s">
        <v>229</v>
      </c>
      <c r="E52" s="610"/>
      <c r="F52" s="587"/>
      <c r="G52" s="588"/>
      <c r="H52" s="587"/>
      <c r="I52" s="587"/>
      <c r="J52" s="589"/>
      <c r="K52" s="440"/>
      <c r="L52" s="16"/>
      <c r="M52" s="441"/>
      <c r="N52" s="16"/>
      <c r="O52" s="16"/>
      <c r="P52" s="442"/>
      <c r="Q52" s="472"/>
      <c r="R52" s="16"/>
      <c r="S52" s="441"/>
      <c r="T52" s="16"/>
      <c r="U52" s="16"/>
      <c r="V52" s="443"/>
      <c r="W52" s="440">
        <v>1</v>
      </c>
      <c r="X52" s="16"/>
      <c r="Y52" s="652">
        <v>3</v>
      </c>
      <c r="Z52" s="620">
        <f t="shared" ref="Z52" si="6">Y52</f>
        <v>3</v>
      </c>
      <c r="AA52" s="590" t="s">
        <v>240</v>
      </c>
      <c r="AB52" s="591" t="s">
        <v>278</v>
      </c>
      <c r="AC52" s="611"/>
      <c r="AD52" s="521"/>
      <c r="AE52" s="596"/>
      <c r="AF52" s="597"/>
      <c r="AG52" s="598"/>
      <c r="AH52" s="599"/>
      <c r="AI52" s="600"/>
      <c r="AJ52" s="598"/>
      <c r="AK52" s="600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03" t="s">
        <v>23</v>
      </c>
      <c r="B54" s="904"/>
      <c r="C54" s="460"/>
      <c r="D54" s="461"/>
      <c r="E54" s="462"/>
      <c r="F54" s="463"/>
      <c r="G54" s="463">
        <f>SUM($G$7:$G$30)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SUM(S39:S44)</f>
        <v>21</v>
      </c>
      <c r="T54" s="463"/>
      <c r="U54" s="463"/>
      <c r="V54" s="465">
        <f>SUM($V$45:$V$50)</f>
        <v>18</v>
      </c>
      <c r="W54" s="645"/>
      <c r="X54" s="464"/>
      <c r="Y54" s="465">
        <f>SUM($Y$51:$Y$52)</f>
        <v>6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05"/>
      <c r="B57" s="906"/>
      <c r="C57" s="906"/>
      <c r="D57" s="906"/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06"/>
      <c r="P57" s="906"/>
      <c r="Q57" s="906"/>
      <c r="R57" s="906"/>
      <c r="S57" s="906"/>
      <c r="T57" s="906"/>
      <c r="U57" s="906"/>
      <c r="V57" s="906"/>
      <c r="W57" s="906"/>
      <c r="X57" s="906"/>
      <c r="Y57" s="906"/>
      <c r="Z57" s="906"/>
      <c r="AA57" s="906"/>
      <c r="AB57" s="907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885"/>
      <c r="B58" s="886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901" t="s">
        <v>39</v>
      </c>
      <c r="B59" s="90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883" t="s">
        <v>50</v>
      </c>
      <c r="B60" s="920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889" t="s">
        <v>17</v>
      </c>
      <c r="B63" s="890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891"/>
      <c r="B66" s="892"/>
      <c r="C66" s="892"/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892"/>
      <c r="X66" s="892"/>
      <c r="Y66" s="892"/>
      <c r="Z66" s="892"/>
      <c r="AA66" s="892"/>
      <c r="AB66" s="89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869" t="s">
        <v>78</v>
      </c>
      <c r="B67" s="87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887" t="s">
        <v>305</v>
      </c>
      <c r="B68" s="88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20.100000000000001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7">S69+V69</f>
        <v>4</v>
      </c>
      <c r="AA69" s="630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20.100000000000001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7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20.100000000000001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7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20.100000000000001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7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20.100000000000001" customHeight="1" x14ac:dyDescent="0.25">
      <c r="A73" s="887" t="s">
        <v>287</v>
      </c>
      <c r="B73" s="1021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7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20.100000000000001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7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7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7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7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20.100000000000001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20.100000000000001" customHeight="1" x14ac:dyDescent="0.25">
      <c r="A79" s="875" t="s">
        <v>306</v>
      </c>
      <c r="B79" s="1022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7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7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7"/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7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7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887" t="s">
        <v>110</v>
      </c>
      <c r="B84" s="1021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7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7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7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7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20.100000000000001" customHeight="1" thickBot="1" x14ac:dyDescent="0.3">
      <c r="A89" s="1025"/>
      <c r="B89" s="1026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7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878"/>
      <c r="B90" s="879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80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881" t="s">
        <v>18</v>
      </c>
      <c r="B91" s="882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883" t="s">
        <v>33</v>
      </c>
      <c r="B93" s="884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885" t="s">
        <v>20</v>
      </c>
      <c r="B95" s="886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871" t="s">
        <v>27</v>
      </c>
      <c r="B99" s="872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873" t="s">
        <v>76</v>
      </c>
      <c r="B100" s="874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00:B100"/>
    <mergeCell ref="A89:B89"/>
    <mergeCell ref="A90:AB90"/>
    <mergeCell ref="A91:B91"/>
    <mergeCell ref="A93:B93"/>
    <mergeCell ref="A95:B95"/>
    <mergeCell ref="A99:B99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1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1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1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1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1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1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1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1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1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1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1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1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1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1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1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1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1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1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1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1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1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1" t="s">
        <v>139</v>
      </c>
      <c r="D23" t="str">
        <f>'GM 2011-2014'!B28&amp;'GM 2011-2014'!Z28</f>
        <v>Vezetés és szervezés4</v>
      </c>
      <c r="E23" s="742" t="str">
        <f>B222</f>
        <v>2LK94LBK03B</v>
      </c>
      <c r="H23" t="str">
        <f>'GM 2010-2013'!B28&amp;'GM 2010-2013'!Z28</f>
        <v>Vezetés-szervezés4</v>
      </c>
      <c r="I23" s="742" t="s">
        <v>135</v>
      </c>
    </row>
    <row r="24" spans="1:9" x14ac:dyDescent="0.2">
      <c r="A24" t="s">
        <v>328</v>
      </c>
      <c r="B24" s="741" t="s">
        <v>528</v>
      </c>
      <c r="D24" t="str">
        <f>'GM 2011-2014'!B29&amp;'GM 2011-2014'!Z29</f>
        <v>Szervezeti magatartás3</v>
      </c>
      <c r="E24" s="742" t="s">
        <v>188</v>
      </c>
      <c r="H24" t="str">
        <f>'GM 2010-2013'!B29&amp;'GM 2010-2013'!Z29</f>
        <v>Szervezeti magatartás3</v>
      </c>
      <c r="I24" s="742" t="s">
        <v>188</v>
      </c>
    </row>
    <row r="25" spans="1:9" x14ac:dyDescent="0.2">
      <c r="A25" t="s">
        <v>329</v>
      </c>
      <c r="B25" s="741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1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1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1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1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1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1" t="s">
        <v>266</v>
      </c>
      <c r="D31" t="str">
        <f>'GM 2011-2014'!B36&amp;'GM 2011-2014'!Z36</f>
        <v>Kisvállalkozások indítása és működtetése3</v>
      </c>
      <c r="E31" s="742" t="s">
        <v>140</v>
      </c>
      <c r="H31" t="str">
        <f>'GM 2010-2013'!B36&amp;'GM 2010-2013'!Z36</f>
        <v>Kisvállalkozások indítása és működtetése3</v>
      </c>
      <c r="I31" s="742" t="s">
        <v>140</v>
      </c>
    </row>
    <row r="32" spans="1:9" x14ac:dyDescent="0.2">
      <c r="A32" t="s">
        <v>336</v>
      </c>
      <c r="B32" s="741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1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1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1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1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1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1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1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1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1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1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1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1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1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1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1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1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1" t="s">
        <v>178</v>
      </c>
      <c r="D49" t="str">
        <f>'GM 2011-2014'!B53&amp;'GM 2011-2014'!Z53</f>
        <v/>
      </c>
      <c r="E49" s="743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1" t="s">
        <v>549</v>
      </c>
      <c r="D50" t="str">
        <f>'GM 2011-2014'!B54&amp;'GM 2011-2014'!Z54</f>
        <v>162</v>
      </c>
      <c r="E50" s="743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1" t="s">
        <v>550</v>
      </c>
      <c r="D51" t="str">
        <f>'GM 2011-2014'!B55&amp;'GM 2011-2014'!Z55</f>
        <v/>
      </c>
      <c r="E51" s="743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1" t="s">
        <v>551</v>
      </c>
      <c r="D52" t="str">
        <f>'GM 2011-2014'!B56&amp;'GM 2011-2014'!Z56</f>
        <v/>
      </c>
      <c r="E52" s="743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1" t="s">
        <v>552</v>
      </c>
      <c r="D53" t="str">
        <f>'GM 2011-2014'!B57&amp;'GM 2011-2014'!Z57</f>
        <v/>
      </c>
      <c r="E53" s="743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1" t="s">
        <v>553</v>
      </c>
      <c r="D54" t="str">
        <f>'GM 2011-2014'!B58&amp;'GM 2011-2014'!Z58</f>
        <v/>
      </c>
      <c r="E54" s="743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1" t="s">
        <v>554</v>
      </c>
      <c r="D55" t="str">
        <f>'GM 2011-2014'!B59&amp;'GM 2011-2014'!Z59</f>
        <v/>
      </c>
      <c r="E55" s="743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1" t="s">
        <v>555</v>
      </c>
      <c r="D56" t="str">
        <f>'GM 2011-2014'!B60&amp;'GM 2011-2014'!Z60</f>
        <v/>
      </c>
      <c r="E56" s="743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1" t="s">
        <v>556</v>
      </c>
      <c r="D57" t="str">
        <f>'GM 2011-2014'!B61&amp;'GM 2011-2014'!Z61</f>
        <v/>
      </c>
      <c r="E57" s="743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1" t="s">
        <v>557</v>
      </c>
      <c r="D58" t="str">
        <f>'GM 2011-2014'!B62&amp;'GM 2011-2014'!Z62</f>
        <v/>
      </c>
      <c r="E58" s="743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1" t="s">
        <v>558</v>
      </c>
      <c r="D59" t="str">
        <f>'GM 2011-2014'!B63&amp;'GM 2011-2014'!Z63</f>
        <v/>
      </c>
      <c r="E59" s="743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1" t="s">
        <v>559</v>
      </c>
      <c r="D60" t="str">
        <f>'GM 2011-2014'!B64&amp;'GM 2011-2014'!Z64</f>
        <v/>
      </c>
      <c r="E60" s="743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1" t="s">
        <v>560</v>
      </c>
      <c r="D61" t="str">
        <f>'GM 2011-2014'!B65&amp;'GM 2011-2014'!Z65</f>
        <v/>
      </c>
      <c r="E61" s="743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1" t="s">
        <v>561</v>
      </c>
      <c r="D62" t="str">
        <f>'GM 2011-2014'!B66&amp;'GM 2011-2014'!Z66</f>
        <v/>
      </c>
      <c r="E62" s="743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1" t="s">
        <v>562</v>
      </c>
      <c r="D63" t="str">
        <f>'GM 2011-2014'!B67&amp;'GM 2011-2014'!Z67</f>
        <v>18</v>
      </c>
      <c r="E63" s="743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1" t="s">
        <v>199</v>
      </c>
      <c r="D64" t="str">
        <f>'GM 2011-2014'!B68&amp;'GM 2011-2014'!Z68</f>
        <v/>
      </c>
      <c r="E64" s="743" t="e">
        <f t="shared" si="1"/>
        <v>#N/A</v>
      </c>
    </row>
    <row r="65" spans="1:10" x14ac:dyDescent="0.2">
      <c r="A65" t="s">
        <v>368</v>
      </c>
      <c r="B65" s="741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1" t="s">
        <v>140</v>
      </c>
      <c r="D66" t="str">
        <f>'GM 2011-2014'!B70&amp;'GM 2011-2014'!Z70</f>
        <v>Vállalatok társadalmi felelőssége4</v>
      </c>
      <c r="E66" s="742" t="s">
        <v>142</v>
      </c>
      <c r="H66" t="str">
        <f>'GM 2010-2013'!B70&amp;'GM 2010-2013'!Z70</f>
        <v>Vállalatok társadalmi felelőssége4</v>
      </c>
      <c r="I66" s="742" t="s">
        <v>142</v>
      </c>
    </row>
    <row r="67" spans="1:10" x14ac:dyDescent="0.2">
      <c r="A67" t="s">
        <v>369</v>
      </c>
      <c r="B67" s="741" t="s">
        <v>564</v>
      </c>
      <c r="D67" t="str">
        <f>'GM 2011-2014'!B71&amp;'GM 2011-2014'!Z71</f>
        <v>Kisvállalkozások finanszírozása és pénzügyei5</v>
      </c>
      <c r="E67" s="742" t="s">
        <v>563</v>
      </c>
      <c r="F67" t="s">
        <v>199</v>
      </c>
      <c r="H67" t="str">
        <f>'GM 2010-2013'!B71&amp;'GM 2010-2013'!Z71</f>
        <v>Kisvállalkozások finanszírozása és pénzügyei5</v>
      </c>
      <c r="I67" s="742" t="s">
        <v>563</v>
      </c>
      <c r="J67" t="s">
        <v>199</v>
      </c>
    </row>
    <row r="68" spans="1:10" x14ac:dyDescent="0.2">
      <c r="A68" t="s">
        <v>370</v>
      </c>
      <c r="B68" s="741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1" t="s">
        <v>566</v>
      </c>
      <c r="D69" t="str">
        <f>'GM 2011-2014'!B73&amp;'GM 2011-2014'!Z73</f>
        <v>0</v>
      </c>
      <c r="E69" s="743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1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1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1" t="s">
        <v>568</v>
      </c>
      <c r="D72" t="str">
        <f>'GM 2011-2014'!B76&amp;'GM 2011-2014'!Z76</f>
        <v>Értékesítési és eladástechnikák3</v>
      </c>
      <c r="E72" s="742" t="s">
        <v>530</v>
      </c>
      <c r="H72" t="str">
        <f>'GM 2010-2013'!B76&amp;'GM 2010-2013'!Z76</f>
        <v>Értékesítési és eladástechnikák3</v>
      </c>
      <c r="I72" s="742" t="s">
        <v>530</v>
      </c>
    </row>
    <row r="73" spans="1:10" x14ac:dyDescent="0.2">
      <c r="A73" t="s">
        <v>374</v>
      </c>
      <c r="B73" s="741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1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1" t="s">
        <v>570</v>
      </c>
      <c r="D75" t="str">
        <f>'GM 2011-2014'!B79&amp;'GM 2011-2014'!Z79</f>
        <v/>
      </c>
      <c r="E75" s="743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1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1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1" t="s">
        <v>141</v>
      </c>
      <c r="D78" s="742" t="str">
        <f>'GM 2011-2014'!B82&amp;'GM 2011-2014'!Z82</f>
        <v>Fenntarthatóság alapjai4</v>
      </c>
      <c r="E78" t="e">
        <f t="shared" si="2"/>
        <v>#N/A</v>
      </c>
      <c r="H78" s="742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1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1" t="s">
        <v>574</v>
      </c>
      <c r="D80" t="str">
        <f>'GM 2011-2014'!B84&amp;'GM 2011-2014'!Z84</f>
        <v/>
      </c>
      <c r="E80" s="743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1" t="s">
        <v>575</v>
      </c>
      <c r="D81" t="str">
        <f>'GM 2011-2014'!B85&amp;'GM 2011-2014'!Z85</f>
        <v>Vállalkozástan a gyakorlatban5</v>
      </c>
      <c r="E81" s="742" t="str">
        <f>B217</f>
        <v>2LK94LAK98B</v>
      </c>
      <c r="H81" t="str">
        <f>'GM 2010-2013'!B85&amp;'GM 2010-2013'!Z85</f>
        <v>Vállalkozástan a gyakorlatban5</v>
      </c>
      <c r="I81" s="742" t="s">
        <v>679</v>
      </c>
    </row>
    <row r="82" spans="1:10" x14ac:dyDescent="0.2">
      <c r="A82" t="s">
        <v>383</v>
      </c>
      <c r="B82" s="741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4"/>
    </row>
    <row r="83" spans="1:10" x14ac:dyDescent="0.2">
      <c r="A83" t="s">
        <v>384</v>
      </c>
      <c r="B83" s="741" t="s">
        <v>577</v>
      </c>
      <c r="D83" t="str">
        <f>'GM 2011-2014'!B87&amp;'GM 2011-2014'!Z87</f>
        <v>Vállalkozási innováció4</v>
      </c>
      <c r="E83" s="742" t="str">
        <f>B216</f>
        <v>2LK94LBK49B</v>
      </c>
      <c r="H83" t="str">
        <f>'GM 2010-2013'!B87&amp;'GM 2010-2013'!Z87</f>
        <v>Vállalkozási innováció4</v>
      </c>
      <c r="I83" s="742" t="s">
        <v>678</v>
      </c>
    </row>
    <row r="84" spans="1:10" x14ac:dyDescent="0.2">
      <c r="A84" t="s">
        <v>385</v>
      </c>
      <c r="B84" s="741" t="s">
        <v>578</v>
      </c>
      <c r="D84" t="str">
        <f>'GM 2011-2014'!B88&amp;'GM 2011-2014'!Z88</f>
        <v>Vállalkozó emberi erőforrás menedzsment5</v>
      </c>
      <c r="E84" s="742" t="str">
        <f>B219</f>
        <v>2LK94LBK89B</v>
      </c>
      <c r="H84" t="str">
        <f>'GM 2010-2013'!B88&amp;'GM 2010-2013'!Z88</f>
        <v>Vállalkozó emberi erőforrás menedzsment5</v>
      </c>
      <c r="I84" s="742" t="s">
        <v>681</v>
      </c>
    </row>
    <row r="85" spans="1:10" x14ac:dyDescent="0.2">
      <c r="A85" t="s">
        <v>386</v>
      </c>
      <c r="B85" s="741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1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1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1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1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1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1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1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1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1" t="s">
        <v>587</v>
      </c>
    </row>
    <row r="95" spans="1:10" x14ac:dyDescent="0.2">
      <c r="A95" t="s">
        <v>394</v>
      </c>
      <c r="B95" s="741" t="s">
        <v>134</v>
      </c>
    </row>
    <row r="96" spans="1:10" x14ac:dyDescent="0.2">
      <c r="A96" t="s">
        <v>395</v>
      </c>
      <c r="B96" s="741" t="s">
        <v>588</v>
      </c>
    </row>
    <row r="97" spans="1:2" x14ac:dyDescent="0.2">
      <c r="A97" t="s">
        <v>396</v>
      </c>
      <c r="B97" s="741" t="s">
        <v>589</v>
      </c>
    </row>
    <row r="98" spans="1:2" x14ac:dyDescent="0.2">
      <c r="A98" t="s">
        <v>397</v>
      </c>
      <c r="B98" s="741" t="s">
        <v>590</v>
      </c>
    </row>
    <row r="99" spans="1:2" x14ac:dyDescent="0.2">
      <c r="A99" t="s">
        <v>398</v>
      </c>
      <c r="B99" s="741" t="s">
        <v>191</v>
      </c>
    </row>
    <row r="100" spans="1:2" x14ac:dyDescent="0.2">
      <c r="A100" t="s">
        <v>399</v>
      </c>
      <c r="B100" s="741" t="s">
        <v>591</v>
      </c>
    </row>
    <row r="101" spans="1:2" x14ac:dyDescent="0.2">
      <c r="A101" t="s">
        <v>400</v>
      </c>
      <c r="B101" s="741" t="s">
        <v>592</v>
      </c>
    </row>
    <row r="102" spans="1:2" x14ac:dyDescent="0.2">
      <c r="A102" t="s">
        <v>401</v>
      </c>
      <c r="B102" s="741" t="s">
        <v>177</v>
      </c>
    </row>
    <row r="103" spans="1:2" x14ac:dyDescent="0.2">
      <c r="A103" t="s">
        <v>402</v>
      </c>
      <c r="B103" s="741" t="s">
        <v>593</v>
      </c>
    </row>
    <row r="104" spans="1:2" x14ac:dyDescent="0.2">
      <c r="A104" t="s">
        <v>403</v>
      </c>
      <c r="B104" s="741" t="s">
        <v>132</v>
      </c>
    </row>
    <row r="105" spans="1:2" x14ac:dyDescent="0.2">
      <c r="A105" t="s">
        <v>404</v>
      </c>
      <c r="B105" s="741" t="s">
        <v>594</v>
      </c>
    </row>
    <row r="106" spans="1:2" x14ac:dyDescent="0.2">
      <c r="A106" t="s">
        <v>404</v>
      </c>
      <c r="B106" s="741" t="s">
        <v>595</v>
      </c>
    </row>
    <row r="107" spans="1:2" x14ac:dyDescent="0.2">
      <c r="A107" t="s">
        <v>405</v>
      </c>
      <c r="B107" s="741" t="s">
        <v>596</v>
      </c>
    </row>
    <row r="108" spans="1:2" x14ac:dyDescent="0.2">
      <c r="A108" t="s">
        <v>406</v>
      </c>
      <c r="B108" s="741" t="s">
        <v>597</v>
      </c>
    </row>
    <row r="109" spans="1:2" x14ac:dyDescent="0.2">
      <c r="A109" t="s">
        <v>407</v>
      </c>
      <c r="B109" s="741" t="s">
        <v>598</v>
      </c>
    </row>
    <row r="110" spans="1:2" x14ac:dyDescent="0.2">
      <c r="A110" t="s">
        <v>408</v>
      </c>
      <c r="B110" s="741" t="s">
        <v>227</v>
      </c>
    </row>
    <row r="111" spans="1:2" x14ac:dyDescent="0.2">
      <c r="A111" t="s">
        <v>409</v>
      </c>
      <c r="B111" s="741" t="s">
        <v>599</v>
      </c>
    </row>
    <row r="112" spans="1:2" x14ac:dyDescent="0.2">
      <c r="A112" t="s">
        <v>410</v>
      </c>
      <c r="B112" s="741" t="s">
        <v>182</v>
      </c>
    </row>
    <row r="113" spans="1:2" x14ac:dyDescent="0.2">
      <c r="A113" t="s">
        <v>411</v>
      </c>
      <c r="B113" s="741" t="s">
        <v>600</v>
      </c>
    </row>
    <row r="114" spans="1:2" x14ac:dyDescent="0.2">
      <c r="A114" t="s">
        <v>412</v>
      </c>
      <c r="B114" s="741" t="s">
        <v>601</v>
      </c>
    </row>
    <row r="115" spans="1:2" x14ac:dyDescent="0.2">
      <c r="A115" t="s">
        <v>413</v>
      </c>
      <c r="B115" s="741" t="s">
        <v>602</v>
      </c>
    </row>
    <row r="116" spans="1:2" x14ac:dyDescent="0.2">
      <c r="A116" t="s">
        <v>414</v>
      </c>
      <c r="B116" s="741" t="s">
        <v>603</v>
      </c>
    </row>
    <row r="117" spans="1:2" x14ac:dyDescent="0.2">
      <c r="A117" t="s">
        <v>415</v>
      </c>
      <c r="B117" s="741" t="s">
        <v>604</v>
      </c>
    </row>
    <row r="118" spans="1:2" x14ac:dyDescent="0.2">
      <c r="A118" t="s">
        <v>416</v>
      </c>
      <c r="B118" s="741" t="s">
        <v>605</v>
      </c>
    </row>
    <row r="119" spans="1:2" x14ac:dyDescent="0.2">
      <c r="A119" t="s">
        <v>417</v>
      </c>
      <c r="B119" s="741" t="s">
        <v>606</v>
      </c>
    </row>
    <row r="120" spans="1:2" x14ac:dyDescent="0.2">
      <c r="A120" t="s">
        <v>418</v>
      </c>
      <c r="B120" s="741" t="s">
        <v>607</v>
      </c>
    </row>
    <row r="121" spans="1:2" x14ac:dyDescent="0.2">
      <c r="A121" t="s">
        <v>419</v>
      </c>
      <c r="B121" s="741" t="s">
        <v>608</v>
      </c>
    </row>
    <row r="122" spans="1:2" x14ac:dyDescent="0.2">
      <c r="A122" t="s">
        <v>420</v>
      </c>
      <c r="B122" s="741" t="s">
        <v>609</v>
      </c>
    </row>
    <row r="123" spans="1:2" x14ac:dyDescent="0.2">
      <c r="A123" t="s">
        <v>421</v>
      </c>
      <c r="B123" s="741" t="s">
        <v>610</v>
      </c>
    </row>
    <row r="124" spans="1:2" x14ac:dyDescent="0.2">
      <c r="A124" t="s">
        <v>422</v>
      </c>
      <c r="B124" s="741" t="s">
        <v>196</v>
      </c>
    </row>
    <row r="125" spans="1:2" x14ac:dyDescent="0.2">
      <c r="A125" t="s">
        <v>423</v>
      </c>
      <c r="B125" s="741" t="s">
        <v>611</v>
      </c>
    </row>
    <row r="126" spans="1:2" x14ac:dyDescent="0.2">
      <c r="A126" t="s">
        <v>424</v>
      </c>
      <c r="B126" s="741" t="s">
        <v>612</v>
      </c>
    </row>
    <row r="127" spans="1:2" x14ac:dyDescent="0.2">
      <c r="A127" t="s">
        <v>425</v>
      </c>
      <c r="B127" s="741" t="s">
        <v>613</v>
      </c>
    </row>
    <row r="128" spans="1:2" x14ac:dyDescent="0.2">
      <c r="A128" t="s">
        <v>426</v>
      </c>
      <c r="B128" s="741" t="s">
        <v>614</v>
      </c>
    </row>
    <row r="129" spans="1:2" x14ac:dyDescent="0.2">
      <c r="A129" t="s">
        <v>427</v>
      </c>
      <c r="B129" s="741" t="s">
        <v>184</v>
      </c>
    </row>
    <row r="130" spans="1:2" x14ac:dyDescent="0.2">
      <c r="A130" t="s">
        <v>428</v>
      </c>
      <c r="B130" s="741" t="s">
        <v>615</v>
      </c>
    </row>
    <row r="131" spans="1:2" x14ac:dyDescent="0.2">
      <c r="A131" t="s">
        <v>429</v>
      </c>
      <c r="B131" s="741" t="s">
        <v>616</v>
      </c>
    </row>
    <row r="132" spans="1:2" x14ac:dyDescent="0.2">
      <c r="A132" t="s">
        <v>430</v>
      </c>
      <c r="B132" s="741" t="s">
        <v>617</v>
      </c>
    </row>
    <row r="133" spans="1:2" x14ac:dyDescent="0.2">
      <c r="A133" t="s">
        <v>431</v>
      </c>
      <c r="B133" s="741" t="s">
        <v>618</v>
      </c>
    </row>
    <row r="134" spans="1:2" x14ac:dyDescent="0.2">
      <c r="A134" t="s">
        <v>432</v>
      </c>
      <c r="B134" s="741" t="s">
        <v>619</v>
      </c>
    </row>
    <row r="135" spans="1:2" x14ac:dyDescent="0.2">
      <c r="A135" t="s">
        <v>433</v>
      </c>
      <c r="B135" s="741" t="s">
        <v>137</v>
      </c>
    </row>
    <row r="136" spans="1:2" x14ac:dyDescent="0.2">
      <c r="A136" t="s">
        <v>434</v>
      </c>
      <c r="B136" s="741" t="s">
        <v>225</v>
      </c>
    </row>
    <row r="137" spans="1:2" x14ac:dyDescent="0.2">
      <c r="A137" t="s">
        <v>435</v>
      </c>
      <c r="B137" s="741" t="s">
        <v>620</v>
      </c>
    </row>
    <row r="138" spans="1:2" x14ac:dyDescent="0.2">
      <c r="A138" t="s">
        <v>436</v>
      </c>
      <c r="B138" s="741" t="s">
        <v>201</v>
      </c>
    </row>
    <row r="139" spans="1:2" x14ac:dyDescent="0.2">
      <c r="A139" t="s">
        <v>437</v>
      </c>
      <c r="B139" s="741" t="s">
        <v>621</v>
      </c>
    </row>
    <row r="140" spans="1:2" x14ac:dyDescent="0.2">
      <c r="A140" t="s">
        <v>438</v>
      </c>
      <c r="B140" s="741" t="s">
        <v>622</v>
      </c>
    </row>
    <row r="141" spans="1:2" x14ac:dyDescent="0.2">
      <c r="A141" t="s">
        <v>439</v>
      </c>
      <c r="B141" s="741" t="s">
        <v>623</v>
      </c>
    </row>
    <row r="142" spans="1:2" x14ac:dyDescent="0.2">
      <c r="A142" t="s">
        <v>440</v>
      </c>
      <c r="B142" s="741" t="s">
        <v>624</v>
      </c>
    </row>
    <row r="143" spans="1:2" x14ac:dyDescent="0.2">
      <c r="A143" t="s">
        <v>441</v>
      </c>
      <c r="B143" s="741" t="s">
        <v>218</v>
      </c>
    </row>
    <row r="144" spans="1:2" x14ac:dyDescent="0.2">
      <c r="A144" t="s">
        <v>440</v>
      </c>
      <c r="B144" s="741" t="s">
        <v>625</v>
      </c>
    </row>
    <row r="145" spans="1:2" x14ac:dyDescent="0.2">
      <c r="A145" t="s">
        <v>689</v>
      </c>
      <c r="B145" s="741" t="s">
        <v>185</v>
      </c>
    </row>
    <row r="146" spans="1:2" x14ac:dyDescent="0.2">
      <c r="A146" t="s">
        <v>442</v>
      </c>
      <c r="B146" s="741" t="s">
        <v>626</v>
      </c>
    </row>
    <row r="147" spans="1:2" x14ac:dyDescent="0.2">
      <c r="A147" t="s">
        <v>443</v>
      </c>
      <c r="B147" s="741" t="s">
        <v>627</v>
      </c>
    </row>
    <row r="148" spans="1:2" x14ac:dyDescent="0.2">
      <c r="A148" t="s">
        <v>444</v>
      </c>
      <c r="B148" s="741" t="s">
        <v>628</v>
      </c>
    </row>
    <row r="149" spans="1:2" x14ac:dyDescent="0.2">
      <c r="A149" t="s">
        <v>445</v>
      </c>
      <c r="B149" s="741" t="s">
        <v>189</v>
      </c>
    </row>
    <row r="150" spans="1:2" x14ac:dyDescent="0.2">
      <c r="A150" t="s">
        <v>692</v>
      </c>
      <c r="B150" s="741" t="s">
        <v>146</v>
      </c>
    </row>
    <row r="151" spans="1:2" x14ac:dyDescent="0.2">
      <c r="A151" t="s">
        <v>446</v>
      </c>
      <c r="B151" s="741" t="s">
        <v>629</v>
      </c>
    </row>
    <row r="152" spans="1:2" x14ac:dyDescent="0.2">
      <c r="A152" t="s">
        <v>447</v>
      </c>
      <c r="B152" s="741" t="s">
        <v>630</v>
      </c>
    </row>
    <row r="153" spans="1:2" x14ac:dyDescent="0.2">
      <c r="A153" t="s">
        <v>448</v>
      </c>
      <c r="B153" s="741" t="s">
        <v>631</v>
      </c>
    </row>
    <row r="154" spans="1:2" x14ac:dyDescent="0.2">
      <c r="A154" t="s">
        <v>449</v>
      </c>
      <c r="B154" s="741" t="s">
        <v>632</v>
      </c>
    </row>
    <row r="155" spans="1:2" x14ac:dyDescent="0.2">
      <c r="A155" t="s">
        <v>450</v>
      </c>
      <c r="B155" s="741" t="s">
        <v>633</v>
      </c>
    </row>
    <row r="156" spans="1:2" x14ac:dyDescent="0.2">
      <c r="A156" t="s">
        <v>449</v>
      </c>
      <c r="B156" s="741" t="s">
        <v>147</v>
      </c>
    </row>
    <row r="157" spans="1:2" x14ac:dyDescent="0.2">
      <c r="A157" t="s">
        <v>449</v>
      </c>
      <c r="B157" s="741" t="s">
        <v>634</v>
      </c>
    </row>
    <row r="158" spans="1:2" x14ac:dyDescent="0.2">
      <c r="A158" t="s">
        <v>451</v>
      </c>
      <c r="B158" s="741" t="s">
        <v>635</v>
      </c>
    </row>
    <row r="159" spans="1:2" x14ac:dyDescent="0.2">
      <c r="A159" t="s">
        <v>452</v>
      </c>
      <c r="B159" s="741" t="s">
        <v>194</v>
      </c>
    </row>
    <row r="160" spans="1:2" x14ac:dyDescent="0.2">
      <c r="A160" t="s">
        <v>452</v>
      </c>
      <c r="B160" s="741" t="s">
        <v>636</v>
      </c>
    </row>
    <row r="161" spans="1:2" x14ac:dyDescent="0.2">
      <c r="A161" t="s">
        <v>453</v>
      </c>
      <c r="B161" s="741" t="s">
        <v>637</v>
      </c>
    </row>
    <row r="162" spans="1:2" x14ac:dyDescent="0.2">
      <c r="A162" t="s">
        <v>454</v>
      </c>
      <c r="B162" s="741" t="s">
        <v>638</v>
      </c>
    </row>
    <row r="163" spans="1:2" x14ac:dyDescent="0.2">
      <c r="A163" t="s">
        <v>455</v>
      </c>
      <c r="B163" s="741" t="s">
        <v>639</v>
      </c>
    </row>
    <row r="164" spans="1:2" x14ac:dyDescent="0.2">
      <c r="A164" t="s">
        <v>456</v>
      </c>
      <c r="B164" s="741" t="s">
        <v>640</v>
      </c>
    </row>
    <row r="165" spans="1:2" x14ac:dyDescent="0.2">
      <c r="A165" t="s">
        <v>457</v>
      </c>
      <c r="B165" s="741" t="s">
        <v>641</v>
      </c>
    </row>
    <row r="166" spans="1:2" x14ac:dyDescent="0.2">
      <c r="A166" t="s">
        <v>458</v>
      </c>
      <c r="B166" s="741" t="s">
        <v>642</v>
      </c>
    </row>
    <row r="167" spans="1:2" x14ac:dyDescent="0.2">
      <c r="A167" t="s">
        <v>459</v>
      </c>
      <c r="B167" s="741" t="s">
        <v>643</v>
      </c>
    </row>
    <row r="168" spans="1:2" x14ac:dyDescent="0.2">
      <c r="A168" t="s">
        <v>460</v>
      </c>
      <c r="B168" s="741" t="s">
        <v>644</v>
      </c>
    </row>
    <row r="169" spans="1:2" x14ac:dyDescent="0.2">
      <c r="A169" t="s">
        <v>461</v>
      </c>
      <c r="B169" s="741" t="s">
        <v>645</v>
      </c>
    </row>
    <row r="170" spans="1:2" x14ac:dyDescent="0.2">
      <c r="A170" t="s">
        <v>462</v>
      </c>
      <c r="B170" s="741" t="s">
        <v>646</v>
      </c>
    </row>
    <row r="171" spans="1:2" x14ac:dyDescent="0.2">
      <c r="A171" t="s">
        <v>463</v>
      </c>
      <c r="B171" s="741" t="s">
        <v>647</v>
      </c>
    </row>
    <row r="172" spans="1:2" x14ac:dyDescent="0.2">
      <c r="A172" t="s">
        <v>463</v>
      </c>
      <c r="B172" s="741" t="s">
        <v>648</v>
      </c>
    </row>
    <row r="173" spans="1:2" x14ac:dyDescent="0.2">
      <c r="A173" t="s">
        <v>464</v>
      </c>
      <c r="B173" s="741" t="s">
        <v>649</v>
      </c>
    </row>
    <row r="174" spans="1:2" x14ac:dyDescent="0.2">
      <c r="A174" t="s">
        <v>464</v>
      </c>
      <c r="B174" s="741" t="s">
        <v>224</v>
      </c>
    </row>
    <row r="175" spans="1:2" x14ac:dyDescent="0.2">
      <c r="A175" t="s">
        <v>465</v>
      </c>
      <c r="B175" s="741" t="s">
        <v>650</v>
      </c>
    </row>
    <row r="176" spans="1:2" x14ac:dyDescent="0.2">
      <c r="A176" t="s">
        <v>466</v>
      </c>
      <c r="B176" s="741" t="s">
        <v>651</v>
      </c>
    </row>
    <row r="177" spans="1:2" x14ac:dyDescent="0.2">
      <c r="A177" t="s">
        <v>467</v>
      </c>
      <c r="B177" s="741" t="s">
        <v>652</v>
      </c>
    </row>
    <row r="178" spans="1:2" x14ac:dyDescent="0.2">
      <c r="A178" t="s">
        <v>468</v>
      </c>
      <c r="B178" s="741" t="s">
        <v>653</v>
      </c>
    </row>
    <row r="179" spans="1:2" x14ac:dyDescent="0.2">
      <c r="A179" t="s">
        <v>469</v>
      </c>
      <c r="B179" s="741" t="s">
        <v>654</v>
      </c>
    </row>
    <row r="180" spans="1:2" x14ac:dyDescent="0.2">
      <c r="A180" t="s">
        <v>470</v>
      </c>
      <c r="B180" s="741" t="s">
        <v>655</v>
      </c>
    </row>
    <row r="181" spans="1:2" x14ac:dyDescent="0.2">
      <c r="A181" t="s">
        <v>471</v>
      </c>
      <c r="B181" s="741" t="s">
        <v>656</v>
      </c>
    </row>
    <row r="182" spans="1:2" x14ac:dyDescent="0.2">
      <c r="A182" t="s">
        <v>472</v>
      </c>
      <c r="B182" s="741" t="s">
        <v>657</v>
      </c>
    </row>
    <row r="183" spans="1:2" x14ac:dyDescent="0.2">
      <c r="A183" t="s">
        <v>473</v>
      </c>
      <c r="B183" s="741" t="s">
        <v>658</v>
      </c>
    </row>
    <row r="184" spans="1:2" x14ac:dyDescent="0.2">
      <c r="A184" t="s">
        <v>473</v>
      </c>
      <c r="B184" s="741" t="s">
        <v>188</v>
      </c>
    </row>
    <row r="185" spans="1:2" x14ac:dyDescent="0.2">
      <c r="A185" t="s">
        <v>474</v>
      </c>
      <c r="B185" s="741" t="s">
        <v>143</v>
      </c>
    </row>
    <row r="186" spans="1:2" x14ac:dyDescent="0.2">
      <c r="A186" t="s">
        <v>475</v>
      </c>
      <c r="B186" s="741" t="s">
        <v>659</v>
      </c>
    </row>
    <row r="187" spans="1:2" x14ac:dyDescent="0.2">
      <c r="A187" t="s">
        <v>476</v>
      </c>
      <c r="B187" s="741" t="s">
        <v>660</v>
      </c>
    </row>
    <row r="188" spans="1:2" x14ac:dyDescent="0.2">
      <c r="A188" t="s">
        <v>477</v>
      </c>
      <c r="B188" s="741" t="s">
        <v>661</v>
      </c>
    </row>
    <row r="189" spans="1:2" x14ac:dyDescent="0.2">
      <c r="A189" t="s">
        <v>478</v>
      </c>
      <c r="B189" s="741" t="s">
        <v>662</v>
      </c>
    </row>
    <row r="190" spans="1:2" x14ac:dyDescent="0.2">
      <c r="A190" t="s">
        <v>479</v>
      </c>
      <c r="B190" s="741" t="s">
        <v>663</v>
      </c>
    </row>
    <row r="191" spans="1:2" x14ac:dyDescent="0.2">
      <c r="A191" t="s">
        <v>480</v>
      </c>
      <c r="B191" s="741" t="s">
        <v>180</v>
      </c>
    </row>
    <row r="192" spans="1:2" x14ac:dyDescent="0.2">
      <c r="A192" t="s">
        <v>481</v>
      </c>
      <c r="B192" s="741" t="s">
        <v>190</v>
      </c>
    </row>
    <row r="193" spans="1:2" x14ac:dyDescent="0.2">
      <c r="A193" t="s">
        <v>481</v>
      </c>
      <c r="B193" s="741" t="s">
        <v>664</v>
      </c>
    </row>
    <row r="194" spans="1:2" x14ac:dyDescent="0.2">
      <c r="A194" t="s">
        <v>482</v>
      </c>
      <c r="B194" s="741" t="s">
        <v>665</v>
      </c>
    </row>
    <row r="195" spans="1:2" x14ac:dyDescent="0.2">
      <c r="A195" t="s">
        <v>483</v>
      </c>
      <c r="B195" s="741" t="s">
        <v>666</v>
      </c>
    </row>
    <row r="196" spans="1:2" x14ac:dyDescent="0.2">
      <c r="A196" t="s">
        <v>484</v>
      </c>
      <c r="B196" s="741" t="s">
        <v>667</v>
      </c>
    </row>
    <row r="197" spans="1:2" x14ac:dyDescent="0.2">
      <c r="A197" t="s">
        <v>485</v>
      </c>
      <c r="B197" s="741" t="s">
        <v>198</v>
      </c>
    </row>
    <row r="198" spans="1:2" x14ac:dyDescent="0.2">
      <c r="A198" t="s">
        <v>486</v>
      </c>
      <c r="B198" s="741" t="s">
        <v>668</v>
      </c>
    </row>
    <row r="199" spans="1:2" x14ac:dyDescent="0.2">
      <c r="A199" t="s">
        <v>487</v>
      </c>
      <c r="B199" s="741" t="s">
        <v>669</v>
      </c>
    </row>
    <row r="200" spans="1:2" x14ac:dyDescent="0.2">
      <c r="A200" t="s">
        <v>488</v>
      </c>
      <c r="B200" s="741" t="s">
        <v>670</v>
      </c>
    </row>
    <row r="201" spans="1:2" x14ac:dyDescent="0.2">
      <c r="A201" t="s">
        <v>489</v>
      </c>
      <c r="B201" s="741" t="s">
        <v>144</v>
      </c>
    </row>
    <row r="202" spans="1:2" x14ac:dyDescent="0.2">
      <c r="A202" t="s">
        <v>490</v>
      </c>
      <c r="B202" s="741" t="s">
        <v>671</v>
      </c>
    </row>
    <row r="203" spans="1:2" x14ac:dyDescent="0.2">
      <c r="A203" t="s">
        <v>491</v>
      </c>
      <c r="B203" s="741" t="s">
        <v>307</v>
      </c>
    </row>
    <row r="204" spans="1:2" x14ac:dyDescent="0.2">
      <c r="A204" t="s">
        <v>492</v>
      </c>
      <c r="B204" s="741" t="s">
        <v>672</v>
      </c>
    </row>
    <row r="205" spans="1:2" x14ac:dyDescent="0.2">
      <c r="A205" t="s">
        <v>493</v>
      </c>
      <c r="B205" s="741" t="s">
        <v>197</v>
      </c>
    </row>
    <row r="206" spans="1:2" x14ac:dyDescent="0.2">
      <c r="A206" t="s">
        <v>494</v>
      </c>
      <c r="B206" s="741" t="s">
        <v>673</v>
      </c>
    </row>
    <row r="207" spans="1:2" x14ac:dyDescent="0.2">
      <c r="A207" t="s">
        <v>495</v>
      </c>
      <c r="B207" s="741" t="s">
        <v>674</v>
      </c>
    </row>
    <row r="208" spans="1:2" x14ac:dyDescent="0.2">
      <c r="A208" t="s">
        <v>496</v>
      </c>
      <c r="B208" s="741" t="s">
        <v>179</v>
      </c>
    </row>
    <row r="209" spans="1:2" x14ac:dyDescent="0.2">
      <c r="A209" t="s">
        <v>691</v>
      </c>
      <c r="B209" s="741" t="s">
        <v>195</v>
      </c>
    </row>
    <row r="210" spans="1:2" x14ac:dyDescent="0.2">
      <c r="A210" t="s">
        <v>497</v>
      </c>
      <c r="B210" s="741" t="s">
        <v>675</v>
      </c>
    </row>
    <row r="211" spans="1:2" x14ac:dyDescent="0.2">
      <c r="A211" t="s">
        <v>498</v>
      </c>
      <c r="B211" s="741" t="s">
        <v>131</v>
      </c>
    </row>
    <row r="212" spans="1:2" x14ac:dyDescent="0.2">
      <c r="A212" t="s">
        <v>498</v>
      </c>
      <c r="B212" s="741" t="s">
        <v>676</v>
      </c>
    </row>
    <row r="213" spans="1:2" x14ac:dyDescent="0.2">
      <c r="A213" t="s">
        <v>498</v>
      </c>
      <c r="B213" s="741" t="s">
        <v>677</v>
      </c>
    </row>
    <row r="214" spans="1:2" x14ac:dyDescent="0.2">
      <c r="A214" t="s">
        <v>499</v>
      </c>
      <c r="B214" s="741" t="s">
        <v>186</v>
      </c>
    </row>
    <row r="215" spans="1:2" x14ac:dyDescent="0.2">
      <c r="A215" t="s">
        <v>500</v>
      </c>
      <c r="B215" s="741" t="s">
        <v>142</v>
      </c>
    </row>
    <row r="216" spans="1:2" x14ac:dyDescent="0.2">
      <c r="A216" t="s">
        <v>501</v>
      </c>
      <c r="B216" s="741" t="s">
        <v>678</v>
      </c>
    </row>
    <row r="217" spans="1:2" x14ac:dyDescent="0.2">
      <c r="A217" t="s">
        <v>502</v>
      </c>
      <c r="B217" s="741" t="s">
        <v>679</v>
      </c>
    </row>
    <row r="218" spans="1:2" x14ac:dyDescent="0.2">
      <c r="A218" t="s">
        <v>503</v>
      </c>
      <c r="B218" s="741" t="s">
        <v>680</v>
      </c>
    </row>
    <row r="219" spans="1:2" x14ac:dyDescent="0.2">
      <c r="A219" t="s">
        <v>504</v>
      </c>
      <c r="B219" s="741" t="s">
        <v>681</v>
      </c>
    </row>
    <row r="220" spans="1:2" x14ac:dyDescent="0.2">
      <c r="A220" t="s">
        <v>505</v>
      </c>
      <c r="B220" s="741" t="s">
        <v>682</v>
      </c>
    </row>
    <row r="221" spans="1:2" x14ac:dyDescent="0.2">
      <c r="A221" t="s">
        <v>506</v>
      </c>
      <c r="B221" s="741" t="s">
        <v>683</v>
      </c>
    </row>
    <row r="222" spans="1:2" x14ac:dyDescent="0.2">
      <c r="A222" t="s">
        <v>507</v>
      </c>
      <c r="B222" s="741" t="s">
        <v>135</v>
      </c>
    </row>
    <row r="223" spans="1:2" x14ac:dyDescent="0.2">
      <c r="A223" t="s">
        <v>508</v>
      </c>
      <c r="B223" s="741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GM 2014-2017</vt:lpstr>
      <vt:lpstr>GM 2013-2016</vt:lpstr>
      <vt:lpstr>KM 2013-2016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'KM 2013-2016'!Nyomtatási_terület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2013-05-03T06:45:58Z</cp:lastPrinted>
  <dcterms:created xsi:type="dcterms:W3CDTF">2006-03-16T06:37:00Z</dcterms:created>
  <dcterms:modified xsi:type="dcterms:W3CDTF">2016-12-14T10:40:17Z</dcterms:modified>
</cp:coreProperties>
</file>