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GM09-12" sheetId="1" r:id="rId1"/>
  </sheets>
  <definedNames/>
  <calcPr fullCalcOnLoad="1"/>
</workbook>
</file>

<file path=xl/sharedStrings.xml><?xml version="1.0" encoding="utf-8"?>
<sst xmlns="http://schemas.openxmlformats.org/spreadsheetml/2006/main" count="415" uniqueCount="186">
  <si>
    <t>GM szak</t>
  </si>
  <si>
    <t>Tantárgy típusa</t>
  </si>
  <si>
    <t>Tantárgy neve</t>
  </si>
  <si>
    <t>Vizsga típusa</t>
  </si>
  <si>
    <t>Óraszám</t>
  </si>
  <si>
    <t>Kredit</t>
  </si>
  <si>
    <t>Negyedév</t>
  </si>
  <si>
    <t>Tanszék</t>
  </si>
  <si>
    <t>Tantárgyfelelős</t>
  </si>
  <si>
    <t>I. szemeszter</t>
  </si>
  <si>
    <t>Informatika</t>
  </si>
  <si>
    <t>Gyakorlati Jegy</t>
  </si>
  <si>
    <t>Számítástudományi Tanszék</t>
  </si>
  <si>
    <t>Cser László</t>
  </si>
  <si>
    <t>Matematika alapok I.</t>
  </si>
  <si>
    <t>Vizsga</t>
  </si>
  <si>
    <t>Matematika Tanszék</t>
  </si>
  <si>
    <t>Tallos Péter</t>
  </si>
  <si>
    <t>Vállalatgazdaságtan</t>
  </si>
  <si>
    <t>Üzleti Gazdaságtan Tanszék</t>
  </si>
  <si>
    <t>Czakó Erzsébet</t>
  </si>
  <si>
    <t>Tanulás és kutatásmódszertan</t>
  </si>
  <si>
    <t>Összehasonlító Gazdaságtan Tanszék</t>
  </si>
  <si>
    <t>Szabó Katalin</t>
  </si>
  <si>
    <t>Mikroökonómia</t>
  </si>
  <si>
    <t>Mikroökonómia Tanszék</t>
  </si>
  <si>
    <t>Trautmann László</t>
  </si>
  <si>
    <t>Környezetgazdaságtan</t>
  </si>
  <si>
    <t>Környezetgazdaságtani és Technológiai Tanszék</t>
  </si>
  <si>
    <t>Marjainé Szerényi Zsuzsa</t>
  </si>
  <si>
    <t>Gazdaságszociológia</t>
  </si>
  <si>
    <t>Szociológiai és Társadalompolitikai Intézet</t>
  </si>
  <si>
    <t>Szántó Zoltán</t>
  </si>
  <si>
    <t>Szociálpszichológia</t>
  </si>
  <si>
    <t>Magatartástudományi és Kommunikációelméleti Intézet</t>
  </si>
  <si>
    <t>Forgács Attila</t>
  </si>
  <si>
    <t>Összesen</t>
  </si>
  <si>
    <t>Órakeret</t>
  </si>
  <si>
    <t>II. szemeszter</t>
  </si>
  <si>
    <t>Üzleti Informatika</t>
  </si>
  <si>
    <t>Információrendszerek Tanszék</t>
  </si>
  <si>
    <t>Lovrics László</t>
  </si>
  <si>
    <t>Matematika alapok II.</t>
  </si>
  <si>
    <t>Makroökonómia</t>
  </si>
  <si>
    <t>Szabó Bakos Eszter</t>
  </si>
  <si>
    <t>Pénzügytan</t>
  </si>
  <si>
    <t>Pénzügy Tanszék</t>
  </si>
  <si>
    <t>Bánfi Tamás</t>
  </si>
  <si>
    <t>Marketing</t>
  </si>
  <si>
    <t>Marketing Tanszék</t>
  </si>
  <si>
    <t>Bauer András</t>
  </si>
  <si>
    <t>Gazdasági Jog</t>
  </si>
  <si>
    <t>Üzleti Jogi Tanszék</t>
  </si>
  <si>
    <t>Balásházy Mária</t>
  </si>
  <si>
    <t>Munkagazdaságtan</t>
  </si>
  <si>
    <t>Emberi Erőforrások Tanszék</t>
  </si>
  <si>
    <t>Gábor R. István</t>
  </si>
  <si>
    <t>Vállalatgazdaságtan gyakorlat</t>
  </si>
  <si>
    <t>III. szemeszter</t>
  </si>
  <si>
    <t>Gazdaságmatematika</t>
  </si>
  <si>
    <t>Operációkutatás Tanszék</t>
  </si>
  <si>
    <t>Temesi József</t>
  </si>
  <si>
    <t>Statisztika I.</t>
  </si>
  <si>
    <t>Statisztika Tanszék</t>
  </si>
  <si>
    <t>Kerékgyártó Györgyné</t>
  </si>
  <si>
    <t>Nemzetközi Gazdaságtan</t>
  </si>
  <si>
    <t>Számvitel alapjai</t>
  </si>
  <si>
    <t>Pénzügyi Számvitel Tanszék</t>
  </si>
  <si>
    <t>Lukács János</t>
  </si>
  <si>
    <t>Vállalati pénzügyek</t>
  </si>
  <si>
    <t>Befektetések és Vállalati Pénzügy Tanszék</t>
  </si>
  <si>
    <t>Fazakas Gergely</t>
  </si>
  <si>
    <t>Vezetés és szervezés</t>
  </si>
  <si>
    <t>Vezetés és Szervezés Tanszék</t>
  </si>
  <si>
    <t>Dobák Miklós</t>
  </si>
  <si>
    <t>Szervezeti Magatartás</t>
  </si>
  <si>
    <t>Bakacsi Gyula</t>
  </si>
  <si>
    <t>Stratégiai és üzleti tervezés I.</t>
  </si>
  <si>
    <t>Boda György</t>
  </si>
  <si>
    <t>Kommunikáció</t>
  </si>
  <si>
    <t>Kommunikációs Tanszék</t>
  </si>
  <si>
    <t>Jenei Ágnes</t>
  </si>
  <si>
    <t>IV. szemeszter</t>
  </si>
  <si>
    <t>Emberierőforrás-menedzsment</t>
  </si>
  <si>
    <t>Koncz Katalin</t>
  </si>
  <si>
    <t>Statisztika II.</t>
  </si>
  <si>
    <t>Vita László</t>
  </si>
  <si>
    <t>Döntési technikák</t>
  </si>
  <si>
    <t>Döntéselmélet Tanszék</t>
  </si>
  <si>
    <t>Zoltayné Paprika Zita</t>
  </si>
  <si>
    <t>Tevékenységmenedzsment</t>
  </si>
  <si>
    <t>Logisztika és Ellátási Lánc Menedzsment Tanszék</t>
  </si>
  <si>
    <t>Chikán Attila</t>
  </si>
  <si>
    <t>Kisvállalkozások indítása és működtetése</t>
  </si>
  <si>
    <t>Kisvállakozás-fejlesztési Központ</t>
  </si>
  <si>
    <t>Vecsenyi János</t>
  </si>
  <si>
    <t>Vezetői Számvitel</t>
  </si>
  <si>
    <t>Vezetői Számvitel Tanszék</t>
  </si>
  <si>
    <t>Bosnyák János</t>
  </si>
  <si>
    <t>Vállalatgazdaságtan esettanulmányok</t>
  </si>
  <si>
    <t>V. szemeszter</t>
  </si>
  <si>
    <t>Bevezetés a politikatudományba</t>
  </si>
  <si>
    <t>Politikatudományi Intézet</t>
  </si>
  <si>
    <t>Lánczi András</t>
  </si>
  <si>
    <t>Menedzsment kontroll</t>
  </si>
  <si>
    <t>Bodnár Viktória</t>
  </si>
  <si>
    <t>Fogyasztói magatartás</t>
  </si>
  <si>
    <t>Marketingkutatás és Fogyasztói Magatartás Tanszék</t>
  </si>
  <si>
    <t>Hofmeister Tóth Ágnes</t>
  </si>
  <si>
    <t>Kommunikációs gyakorlatok</t>
  </si>
  <si>
    <t>Tervezés és kontrolling</t>
  </si>
  <si>
    <t>Gazdasági Jog II.</t>
  </si>
  <si>
    <t>E-business</t>
  </si>
  <si>
    <t>E-business Kutatóközpont</t>
  </si>
  <si>
    <t>Nemeslaki András</t>
  </si>
  <si>
    <r>
      <t>KV Szakiránytárgy</t>
    </r>
    <r>
      <rPr>
        <vertAlign val="superscript"/>
        <sz val="10"/>
        <rFont val="Arial"/>
        <family val="2"/>
      </rPr>
      <t>1</t>
    </r>
  </si>
  <si>
    <t>Kisvállalkozások működtetése, üzleti tervezése</t>
  </si>
  <si>
    <t>Szirmai Péter</t>
  </si>
  <si>
    <t>KV Szakiránytárgy</t>
  </si>
  <si>
    <t>Vállalatok társadalmi felelősségvállalása</t>
  </si>
  <si>
    <r>
      <t>ÜK Szakiránytágy</t>
    </r>
    <r>
      <rPr>
        <vertAlign val="superscript"/>
        <sz val="10"/>
        <rFont val="Arial"/>
        <family val="2"/>
      </rPr>
      <t>2</t>
    </r>
  </si>
  <si>
    <t>Business Marketing (B2B)</t>
  </si>
  <si>
    <t>Mandják Tibor</t>
  </si>
  <si>
    <t>ÜK Szakiránytágy</t>
  </si>
  <si>
    <t>Médiaismeret</t>
  </si>
  <si>
    <t>Média és Telekommunikáció Tanszék</t>
  </si>
  <si>
    <t>Gálik Mihály</t>
  </si>
  <si>
    <t>Urbán Ágnes</t>
  </si>
  <si>
    <r>
      <t>KM Szakiránytárgy</t>
    </r>
    <r>
      <rPr>
        <vertAlign val="superscript"/>
        <sz val="10"/>
        <rFont val="Arial"/>
        <family val="2"/>
      </rPr>
      <t>3</t>
    </r>
  </si>
  <si>
    <t>Környezetgazdaságtan II.</t>
  </si>
  <si>
    <t>KM Szakiránytárgy</t>
  </si>
  <si>
    <t>Környezetbarát vállalatirányítás</t>
  </si>
  <si>
    <t>Környezettudományi Intézet</t>
  </si>
  <si>
    <t>Kerekes Sándor</t>
  </si>
  <si>
    <r>
      <t>VF Szakiránytárgy</t>
    </r>
    <r>
      <rPr>
        <vertAlign val="superscript"/>
        <sz val="10"/>
        <rFont val="Arial"/>
        <family val="2"/>
      </rPr>
      <t>4</t>
    </r>
  </si>
  <si>
    <t>Vállalkozástan a gyakorlatban</t>
  </si>
  <si>
    <t>Stratégiai és Projektvezetés Tanszék</t>
  </si>
  <si>
    <t>Bálint András</t>
  </si>
  <si>
    <t>VF Szakiránytárgy</t>
  </si>
  <si>
    <t>Tudás alapú vállalkozásfejlesztés</t>
  </si>
  <si>
    <t>Stocker Miklós</t>
  </si>
  <si>
    <t>Görög Mihály</t>
  </si>
  <si>
    <t>Összesen (KV Szakirány)</t>
  </si>
  <si>
    <t>Összesen (ÜK Szakirány)</t>
  </si>
  <si>
    <t>Összesen (KM Szakirány)</t>
  </si>
  <si>
    <t>Összesen (VF Szakirány)</t>
  </si>
  <si>
    <t>VI. szemeszter</t>
  </si>
  <si>
    <t>Üzleti etika</t>
  </si>
  <si>
    <t>Gazdaságetikai Központ</t>
  </si>
  <si>
    <t>Zsolnai László</t>
  </si>
  <si>
    <t>Adózási ismeretek</t>
  </si>
  <si>
    <t>Gazdaságpolitika Tanszék</t>
  </si>
  <si>
    <t>Pitti Zoltán</t>
  </si>
  <si>
    <t>Projektvezetés</t>
  </si>
  <si>
    <t>Stratégia és Projektvezetés Tanszék</t>
  </si>
  <si>
    <t>Üzleti tárgyalások gyakorlat</t>
  </si>
  <si>
    <t>Kisvállalkozások finanszírozása, pénzügyei</t>
  </si>
  <si>
    <t>Béza Dániel</t>
  </si>
  <si>
    <t>Kisvállalkozások menedzsmentje</t>
  </si>
  <si>
    <t>Stratégiai és üzleti tervezés II.</t>
  </si>
  <si>
    <t>Értékesítési és eladástechnikák</t>
  </si>
  <si>
    <t>Politikai marketing</t>
  </si>
  <si>
    <t>Szánthó Zsuzsanna</t>
  </si>
  <si>
    <t>Marketingkutatás</t>
  </si>
  <si>
    <t>Simon Judit</t>
  </si>
  <si>
    <t>Fenntarthatóság alapjai</t>
  </si>
  <si>
    <t>Bezegh András</t>
  </si>
  <si>
    <t>Környezettan</t>
  </si>
  <si>
    <t>Zilahy Gyula</t>
  </si>
  <si>
    <t>Vállalkozási innováció</t>
  </si>
  <si>
    <t>Hoffer Ilona</t>
  </si>
  <si>
    <t>Vállalkozói emberi erőforrás menedzsment</t>
  </si>
  <si>
    <t>Szeicz János</t>
  </si>
  <si>
    <t>VII. szemeszter</t>
  </si>
  <si>
    <t>Szakmai Gyakorlat</t>
  </si>
  <si>
    <t>Kredit összesen (KV Szakirány)</t>
  </si>
  <si>
    <t>Kredit összesen (ÜK Szakirány)</t>
  </si>
  <si>
    <t>Kredit összesen (KM Szakirány)</t>
  </si>
  <si>
    <t>Kredit összesen (VF Szakirány)</t>
  </si>
  <si>
    <t>Megjegyzések</t>
  </si>
  <si>
    <t>Kisvállalkozások Szakirány</t>
  </si>
  <si>
    <t>Üzleti kommunikáció Szakirány</t>
  </si>
  <si>
    <t>Környezeti menedzsment Szakirány</t>
  </si>
  <si>
    <t>Vállalkozásfejlesztési Szakirány</t>
  </si>
  <si>
    <t>Szakszeminárium I</t>
  </si>
  <si>
    <t>Szakszeminárium II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</si>
</sst>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/>
    </xf>
    <xf numFmtId="0" fontId="0" fillId="0" borderId="2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9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 wrapText="1"/>
    </xf>
    <xf numFmtId="0" fontId="0" fillId="0" borderId="23" xfId="0" applyFont="1" applyFill="1" applyBorder="1" applyAlignment="1">
      <alignment/>
    </xf>
    <xf numFmtId="0" fontId="0" fillId="0" borderId="28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wrapText="1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5" xfId="0" applyFont="1" applyFill="1" applyBorder="1" applyAlignment="1">
      <alignment wrapText="1"/>
    </xf>
    <xf numFmtId="0" fontId="0" fillId="0" borderId="38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27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3" xfId="0" applyFont="1" applyFill="1" applyBorder="1" applyAlignment="1">
      <alignment wrapText="1"/>
    </xf>
    <xf numFmtId="0" fontId="0" fillId="0" borderId="46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0" borderId="28" xfId="0" applyFont="1" applyFill="1" applyBorder="1" applyAlignment="1">
      <alignment vertical="center" textRotation="90"/>
    </xf>
    <xf numFmtId="0" fontId="0" fillId="0" borderId="28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14" xfId="0" applyFont="1" applyFill="1" applyBorder="1" applyAlignment="1">
      <alignment horizontal="center" vertical="center" textRotation="90"/>
    </xf>
    <xf numFmtId="0" fontId="1" fillId="0" borderId="28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16"/>
  <sheetViews>
    <sheetView tabSelected="1" workbookViewId="0" topLeftCell="B1">
      <selection activeCell="D106" sqref="D106"/>
    </sheetView>
  </sheetViews>
  <sheetFormatPr defaultColWidth="9.140625" defaultRowHeight="12.75"/>
  <cols>
    <col min="1" max="1" width="8.7109375" style="1" bestFit="1" customWidth="1"/>
    <col min="2" max="2" width="28.421875" style="2" bestFit="1" customWidth="1"/>
    <col min="3" max="3" width="42.140625" style="2" bestFit="1" customWidth="1"/>
    <col min="4" max="4" width="14.28125" style="2" bestFit="1" customWidth="1"/>
    <col min="5" max="5" width="9.140625" style="2" customWidth="1"/>
    <col min="6" max="6" width="6.57421875" style="2" bestFit="1" customWidth="1"/>
    <col min="7" max="7" width="10.140625" style="2" bestFit="1" customWidth="1"/>
    <col min="8" max="8" width="49.421875" style="2" bestFit="1" customWidth="1"/>
    <col min="9" max="9" width="23.421875" style="2" bestFit="1" customWidth="1"/>
    <col min="10" max="16384" width="9.140625" style="2" customWidth="1"/>
  </cols>
  <sheetData>
    <row r="1" ht="13.5" thickBot="1"/>
    <row r="2" spans="1:9" ht="13.5" thickBot="1">
      <c r="A2" s="3" t="s">
        <v>0</v>
      </c>
      <c r="B2" s="4" t="s">
        <v>1</v>
      </c>
      <c r="C2" s="5" t="s">
        <v>2</v>
      </c>
      <c r="D2" s="6" t="s">
        <v>3</v>
      </c>
      <c r="E2" s="7" t="s">
        <v>4</v>
      </c>
      <c r="F2" s="7" t="s">
        <v>5</v>
      </c>
      <c r="G2" s="8" t="s">
        <v>6</v>
      </c>
      <c r="H2" s="9" t="s">
        <v>7</v>
      </c>
      <c r="I2" s="10" t="s">
        <v>8</v>
      </c>
    </row>
    <row r="3" spans="1:9" ht="12.75">
      <c r="A3" s="82" t="s">
        <v>9</v>
      </c>
      <c r="B3" s="12"/>
      <c r="C3" s="13" t="s">
        <v>10</v>
      </c>
      <c r="D3" s="14" t="s">
        <v>11</v>
      </c>
      <c r="E3" s="15">
        <v>12</v>
      </c>
      <c r="F3" s="15">
        <v>3</v>
      </c>
      <c r="G3" s="16">
        <v>2</v>
      </c>
      <c r="H3" s="17" t="s">
        <v>12</v>
      </c>
      <c r="I3" s="14" t="s">
        <v>13</v>
      </c>
    </row>
    <row r="4" spans="1:9" ht="12.75">
      <c r="A4" s="83"/>
      <c r="B4" s="18"/>
      <c r="C4" s="19" t="s">
        <v>14</v>
      </c>
      <c r="D4" s="20" t="s">
        <v>15</v>
      </c>
      <c r="E4" s="21">
        <v>24</v>
      </c>
      <c r="F4" s="21">
        <v>4</v>
      </c>
      <c r="G4" s="22">
        <v>1</v>
      </c>
      <c r="H4" s="23" t="s">
        <v>16</v>
      </c>
      <c r="I4" s="20" t="s">
        <v>17</v>
      </c>
    </row>
    <row r="5" spans="1:9" ht="12.75">
      <c r="A5" s="83"/>
      <c r="B5" s="18"/>
      <c r="C5" s="19" t="s">
        <v>18</v>
      </c>
      <c r="D5" s="20" t="s">
        <v>15</v>
      </c>
      <c r="E5" s="21">
        <v>12</v>
      </c>
      <c r="F5" s="21">
        <v>5</v>
      </c>
      <c r="G5" s="22">
        <v>1</v>
      </c>
      <c r="H5" s="23" t="s">
        <v>19</v>
      </c>
      <c r="I5" s="20" t="s">
        <v>20</v>
      </c>
    </row>
    <row r="6" spans="1:9" ht="12.75">
      <c r="A6" s="83"/>
      <c r="B6" s="18"/>
      <c r="C6" s="19" t="s">
        <v>21</v>
      </c>
      <c r="D6" s="20" t="s">
        <v>11</v>
      </c>
      <c r="E6" s="21">
        <v>12</v>
      </c>
      <c r="F6" s="21">
        <v>3</v>
      </c>
      <c r="G6" s="22">
        <v>1</v>
      </c>
      <c r="H6" s="24" t="s">
        <v>22</v>
      </c>
      <c r="I6" s="20" t="s">
        <v>23</v>
      </c>
    </row>
    <row r="7" spans="1:9" ht="12.75">
      <c r="A7" s="83"/>
      <c r="B7" s="18"/>
      <c r="C7" s="19" t="s">
        <v>24</v>
      </c>
      <c r="D7" s="20" t="s">
        <v>15</v>
      </c>
      <c r="E7" s="21">
        <v>24</v>
      </c>
      <c r="F7" s="21">
        <v>4</v>
      </c>
      <c r="G7" s="22">
        <v>2</v>
      </c>
      <c r="H7" s="23" t="s">
        <v>25</v>
      </c>
      <c r="I7" s="20" t="s">
        <v>26</v>
      </c>
    </row>
    <row r="8" spans="1:9" ht="12.75">
      <c r="A8" s="83"/>
      <c r="B8" s="18"/>
      <c r="C8" s="19" t="s">
        <v>27</v>
      </c>
      <c r="D8" s="20" t="s">
        <v>15</v>
      </c>
      <c r="E8" s="21">
        <v>12</v>
      </c>
      <c r="F8" s="21">
        <v>3</v>
      </c>
      <c r="G8" s="22">
        <v>2</v>
      </c>
      <c r="H8" s="23" t="s">
        <v>28</v>
      </c>
      <c r="I8" s="20" t="s">
        <v>29</v>
      </c>
    </row>
    <row r="9" spans="1:9" ht="12.75">
      <c r="A9" s="83"/>
      <c r="B9" s="18"/>
      <c r="C9" s="19" t="s">
        <v>30</v>
      </c>
      <c r="D9" s="25" t="s">
        <v>15</v>
      </c>
      <c r="E9" s="21">
        <v>12</v>
      </c>
      <c r="F9" s="21">
        <v>3</v>
      </c>
      <c r="G9" s="22">
        <v>2</v>
      </c>
      <c r="H9" s="23" t="s">
        <v>31</v>
      </c>
      <c r="I9" s="20" t="s">
        <v>32</v>
      </c>
    </row>
    <row r="10" spans="1:9" ht="12.75">
      <c r="A10" s="83"/>
      <c r="B10" s="18"/>
      <c r="C10" s="19" t="s">
        <v>33</v>
      </c>
      <c r="D10" s="25" t="s">
        <v>15</v>
      </c>
      <c r="E10" s="26">
        <v>12</v>
      </c>
      <c r="F10" s="21">
        <v>3</v>
      </c>
      <c r="G10" s="22">
        <v>1</v>
      </c>
      <c r="H10" s="24" t="s">
        <v>34</v>
      </c>
      <c r="I10" s="20" t="s">
        <v>35</v>
      </c>
    </row>
    <row r="11" spans="1:9" ht="12.75">
      <c r="A11" s="83"/>
      <c r="B11" s="18" t="s">
        <v>36</v>
      </c>
      <c r="C11" s="19"/>
      <c r="D11" s="25"/>
      <c r="E11" s="21">
        <f>SUM(E3:E10)</f>
        <v>120</v>
      </c>
      <c r="F11" s="21">
        <f>SUM(F3:F10)</f>
        <v>28</v>
      </c>
      <c r="G11" s="22"/>
      <c r="H11" s="23"/>
      <c r="I11" s="20"/>
    </row>
    <row r="12" spans="1:9" ht="13.5" thickBot="1">
      <c r="A12" s="84"/>
      <c r="B12" s="27" t="s">
        <v>37</v>
      </c>
      <c r="C12" s="28"/>
      <c r="D12" s="29"/>
      <c r="E12" s="30">
        <v>120</v>
      </c>
      <c r="F12" s="30"/>
      <c r="G12" s="31"/>
      <c r="H12" s="32"/>
      <c r="I12" s="33"/>
    </row>
    <row r="13" spans="1:9" ht="12.75">
      <c r="A13" s="82" t="s">
        <v>38</v>
      </c>
      <c r="B13" s="12"/>
      <c r="C13" s="13" t="s">
        <v>39</v>
      </c>
      <c r="D13" s="34" t="s">
        <v>11</v>
      </c>
      <c r="E13" s="15">
        <v>12</v>
      </c>
      <c r="F13" s="15">
        <v>3</v>
      </c>
      <c r="G13" s="16">
        <v>1</v>
      </c>
      <c r="H13" s="17" t="s">
        <v>40</v>
      </c>
      <c r="I13" s="14" t="s">
        <v>41</v>
      </c>
    </row>
    <row r="14" spans="1:9" ht="12.75">
      <c r="A14" s="83"/>
      <c r="B14" s="18"/>
      <c r="C14" s="19" t="s">
        <v>42</v>
      </c>
      <c r="D14" s="25" t="s">
        <v>15</v>
      </c>
      <c r="E14" s="21">
        <v>24</v>
      </c>
      <c r="F14" s="21">
        <v>4</v>
      </c>
      <c r="G14" s="22">
        <v>1.2</v>
      </c>
      <c r="H14" s="23" t="s">
        <v>16</v>
      </c>
      <c r="I14" s="20" t="s">
        <v>17</v>
      </c>
    </row>
    <row r="15" spans="1:9" ht="12.75">
      <c r="A15" s="83"/>
      <c r="B15" s="18"/>
      <c r="C15" s="19" t="s">
        <v>43</v>
      </c>
      <c r="D15" s="25" t="s">
        <v>15</v>
      </c>
      <c r="E15" s="21">
        <v>24</v>
      </c>
      <c r="F15" s="21">
        <v>4</v>
      </c>
      <c r="G15" s="22">
        <v>1.2</v>
      </c>
      <c r="H15" s="23" t="s">
        <v>43</v>
      </c>
      <c r="I15" s="20" t="s">
        <v>44</v>
      </c>
    </row>
    <row r="16" spans="1:9" ht="12.75">
      <c r="A16" s="83"/>
      <c r="B16" s="18"/>
      <c r="C16" s="19" t="s">
        <v>45</v>
      </c>
      <c r="D16" s="25" t="s">
        <v>15</v>
      </c>
      <c r="E16" s="21">
        <v>12</v>
      </c>
      <c r="F16" s="21">
        <v>4</v>
      </c>
      <c r="G16" s="22">
        <v>1</v>
      </c>
      <c r="H16" s="23" t="s">
        <v>46</v>
      </c>
      <c r="I16" s="20" t="s">
        <v>47</v>
      </c>
    </row>
    <row r="17" spans="1:9" ht="12.75">
      <c r="A17" s="83"/>
      <c r="B17" s="18"/>
      <c r="C17" s="19" t="s">
        <v>48</v>
      </c>
      <c r="D17" s="25" t="s">
        <v>11</v>
      </c>
      <c r="E17" s="21">
        <v>12</v>
      </c>
      <c r="F17" s="21">
        <v>4</v>
      </c>
      <c r="G17" s="22">
        <v>1</v>
      </c>
      <c r="H17" s="23" t="s">
        <v>49</v>
      </c>
      <c r="I17" s="20" t="s">
        <v>50</v>
      </c>
    </row>
    <row r="18" spans="1:9" ht="12.75">
      <c r="A18" s="83"/>
      <c r="B18" s="18"/>
      <c r="C18" s="19" t="s">
        <v>51</v>
      </c>
      <c r="D18" s="25" t="s">
        <v>15</v>
      </c>
      <c r="E18" s="21">
        <v>12</v>
      </c>
      <c r="F18" s="21">
        <v>4</v>
      </c>
      <c r="G18" s="22">
        <v>2</v>
      </c>
      <c r="H18" s="23" t="s">
        <v>52</v>
      </c>
      <c r="I18" s="20" t="s">
        <v>53</v>
      </c>
    </row>
    <row r="19" spans="1:9" ht="12.75">
      <c r="A19" s="83"/>
      <c r="B19" s="18"/>
      <c r="C19" s="19" t="s">
        <v>54</v>
      </c>
      <c r="D19" s="25" t="s">
        <v>15</v>
      </c>
      <c r="E19" s="21">
        <v>12</v>
      </c>
      <c r="F19" s="21">
        <v>3</v>
      </c>
      <c r="G19" s="22">
        <v>2</v>
      </c>
      <c r="H19" s="23" t="s">
        <v>55</v>
      </c>
      <c r="I19" s="20" t="s">
        <v>56</v>
      </c>
    </row>
    <row r="20" spans="1:9" ht="12.75">
      <c r="A20" s="83"/>
      <c r="B20" s="18"/>
      <c r="C20" s="19" t="s">
        <v>57</v>
      </c>
      <c r="D20" s="25" t="s">
        <v>11</v>
      </c>
      <c r="E20" s="21">
        <v>12</v>
      </c>
      <c r="F20" s="21">
        <v>3</v>
      </c>
      <c r="G20" s="22">
        <v>2</v>
      </c>
      <c r="H20" s="23" t="s">
        <v>19</v>
      </c>
      <c r="I20" s="20" t="s">
        <v>20</v>
      </c>
    </row>
    <row r="21" spans="1:9" ht="12.75">
      <c r="A21" s="83"/>
      <c r="B21" s="18" t="s">
        <v>36</v>
      </c>
      <c r="C21" s="19"/>
      <c r="D21" s="25"/>
      <c r="E21" s="21">
        <f>SUM(E13:E20)</f>
        <v>120</v>
      </c>
      <c r="F21" s="21">
        <f>SUM(F13:F20)</f>
        <v>29</v>
      </c>
      <c r="G21" s="22"/>
      <c r="H21" s="23"/>
      <c r="I21" s="20"/>
    </row>
    <row r="22" spans="1:9" ht="13.5" thickBot="1">
      <c r="A22" s="84"/>
      <c r="B22" s="27" t="s">
        <v>37</v>
      </c>
      <c r="C22" s="28"/>
      <c r="D22" s="29"/>
      <c r="E22" s="30">
        <v>120</v>
      </c>
      <c r="F22" s="30"/>
      <c r="G22" s="31"/>
      <c r="H22" s="32"/>
      <c r="I22" s="33"/>
    </row>
    <row r="23" spans="1:9" ht="12.75">
      <c r="A23" s="82" t="s">
        <v>58</v>
      </c>
      <c r="B23" s="12"/>
      <c r="C23" s="13" t="s">
        <v>59</v>
      </c>
      <c r="D23" s="34" t="s">
        <v>15</v>
      </c>
      <c r="E23" s="15">
        <v>12</v>
      </c>
      <c r="F23" s="15">
        <v>4</v>
      </c>
      <c r="G23" s="16">
        <v>1</v>
      </c>
      <c r="H23" s="17" t="s">
        <v>60</v>
      </c>
      <c r="I23" s="14" t="s">
        <v>61</v>
      </c>
    </row>
    <row r="24" spans="1:9" ht="12.75">
      <c r="A24" s="83"/>
      <c r="B24" s="18"/>
      <c r="C24" s="19" t="s">
        <v>62</v>
      </c>
      <c r="D24" s="25" t="s">
        <v>11</v>
      </c>
      <c r="E24" s="21">
        <v>12</v>
      </c>
      <c r="F24" s="21">
        <v>4</v>
      </c>
      <c r="G24" s="22">
        <v>2</v>
      </c>
      <c r="H24" s="23" t="s">
        <v>63</v>
      </c>
      <c r="I24" s="20" t="s">
        <v>64</v>
      </c>
    </row>
    <row r="25" spans="1:9" ht="12.75">
      <c r="A25" s="83"/>
      <c r="B25" s="18"/>
      <c r="C25" s="19" t="s">
        <v>65</v>
      </c>
      <c r="D25" s="25" t="s">
        <v>15</v>
      </c>
      <c r="E25" s="21">
        <v>12</v>
      </c>
      <c r="F25" s="21">
        <v>4</v>
      </c>
      <c r="G25" s="22">
        <v>1</v>
      </c>
      <c r="H25" s="23" t="s">
        <v>43</v>
      </c>
      <c r="I25" s="20" t="s">
        <v>44</v>
      </c>
    </row>
    <row r="26" spans="1:9" ht="12.75">
      <c r="A26" s="83"/>
      <c r="B26" s="18"/>
      <c r="C26" s="19" t="s">
        <v>66</v>
      </c>
      <c r="D26" s="25" t="s">
        <v>11</v>
      </c>
      <c r="E26" s="21">
        <v>18</v>
      </c>
      <c r="F26" s="21">
        <v>5</v>
      </c>
      <c r="G26" s="22">
        <v>1.2</v>
      </c>
      <c r="H26" s="23" t="s">
        <v>67</v>
      </c>
      <c r="I26" s="20" t="s">
        <v>68</v>
      </c>
    </row>
    <row r="27" spans="1:9" ht="12.75">
      <c r="A27" s="83"/>
      <c r="B27" s="18"/>
      <c r="C27" s="19" t="s">
        <v>69</v>
      </c>
      <c r="D27" s="25" t="s">
        <v>15</v>
      </c>
      <c r="E27" s="21">
        <v>18</v>
      </c>
      <c r="F27" s="21">
        <v>5</v>
      </c>
      <c r="G27" s="22">
        <v>1.2</v>
      </c>
      <c r="H27" s="23" t="s">
        <v>70</v>
      </c>
      <c r="I27" s="20" t="s">
        <v>71</v>
      </c>
    </row>
    <row r="28" spans="1:9" ht="12.75">
      <c r="A28" s="83"/>
      <c r="B28" s="18"/>
      <c r="C28" s="19" t="s">
        <v>72</v>
      </c>
      <c r="D28" s="25" t="s">
        <v>15</v>
      </c>
      <c r="E28" s="21">
        <v>12</v>
      </c>
      <c r="F28" s="21">
        <v>4</v>
      </c>
      <c r="G28" s="22">
        <v>1</v>
      </c>
      <c r="H28" s="23" t="s">
        <v>73</v>
      </c>
      <c r="I28" s="20" t="s">
        <v>74</v>
      </c>
    </row>
    <row r="29" spans="1:9" ht="12.75">
      <c r="A29" s="83"/>
      <c r="B29" s="18"/>
      <c r="C29" s="19" t="s">
        <v>75</v>
      </c>
      <c r="D29" s="25" t="s">
        <v>15</v>
      </c>
      <c r="E29" s="21">
        <v>12</v>
      </c>
      <c r="F29" s="21">
        <v>3</v>
      </c>
      <c r="G29" s="22">
        <v>2</v>
      </c>
      <c r="H29" s="23" t="s">
        <v>75</v>
      </c>
      <c r="I29" s="20" t="s">
        <v>76</v>
      </c>
    </row>
    <row r="30" spans="1:9" ht="12.75">
      <c r="A30" s="83"/>
      <c r="B30" s="18"/>
      <c r="C30" s="19" t="s">
        <v>77</v>
      </c>
      <c r="D30" s="25" t="s">
        <v>15</v>
      </c>
      <c r="E30" s="21">
        <v>12</v>
      </c>
      <c r="F30" s="21">
        <v>2</v>
      </c>
      <c r="G30" s="22">
        <v>2</v>
      </c>
      <c r="H30" s="23" t="s">
        <v>19</v>
      </c>
      <c r="I30" s="20" t="s">
        <v>78</v>
      </c>
    </row>
    <row r="31" spans="1:9" ht="12.75">
      <c r="A31" s="83"/>
      <c r="B31" s="18"/>
      <c r="C31" s="19" t="s">
        <v>79</v>
      </c>
      <c r="D31" s="25" t="s">
        <v>15</v>
      </c>
      <c r="E31" s="21">
        <v>12</v>
      </c>
      <c r="F31" s="21">
        <v>3</v>
      </c>
      <c r="G31" s="22">
        <v>1</v>
      </c>
      <c r="H31" s="23" t="s">
        <v>80</v>
      </c>
      <c r="I31" s="20" t="s">
        <v>81</v>
      </c>
    </row>
    <row r="32" spans="1:9" ht="12.75">
      <c r="A32" s="83"/>
      <c r="B32" s="18" t="s">
        <v>36</v>
      </c>
      <c r="C32" s="19"/>
      <c r="D32" s="25"/>
      <c r="E32" s="21">
        <f>SUM(E23:E31)</f>
        <v>120</v>
      </c>
      <c r="F32" s="21">
        <f>SUM(F23:F31)</f>
        <v>34</v>
      </c>
      <c r="G32" s="22"/>
      <c r="H32" s="23"/>
      <c r="I32" s="20"/>
    </row>
    <row r="33" spans="1:9" ht="13.5" thickBot="1">
      <c r="A33" s="84"/>
      <c r="B33" s="27" t="s">
        <v>37</v>
      </c>
      <c r="C33" s="28"/>
      <c r="D33" s="29"/>
      <c r="E33" s="30">
        <v>120</v>
      </c>
      <c r="F33" s="30"/>
      <c r="G33" s="31"/>
      <c r="H33" s="32"/>
      <c r="I33" s="33"/>
    </row>
    <row r="34" spans="1:9" ht="12.75">
      <c r="A34" s="82" t="s">
        <v>82</v>
      </c>
      <c r="B34" s="12"/>
      <c r="C34" s="13" t="s">
        <v>83</v>
      </c>
      <c r="D34" s="34" t="s">
        <v>11</v>
      </c>
      <c r="E34" s="15">
        <v>12</v>
      </c>
      <c r="F34" s="15">
        <v>3</v>
      </c>
      <c r="G34" s="16">
        <v>2</v>
      </c>
      <c r="H34" s="17" t="s">
        <v>55</v>
      </c>
      <c r="I34" s="14" t="s">
        <v>84</v>
      </c>
    </row>
    <row r="35" spans="1:9" ht="12.75">
      <c r="A35" s="83"/>
      <c r="B35" s="18"/>
      <c r="C35" s="19" t="s">
        <v>85</v>
      </c>
      <c r="D35" s="25" t="s">
        <v>15</v>
      </c>
      <c r="E35" s="21">
        <v>24</v>
      </c>
      <c r="F35" s="21">
        <v>4</v>
      </c>
      <c r="G35" s="22">
        <v>1.2</v>
      </c>
      <c r="H35" s="23" t="s">
        <v>63</v>
      </c>
      <c r="I35" s="20" t="s">
        <v>86</v>
      </c>
    </row>
    <row r="36" spans="1:9" ht="12.75">
      <c r="A36" s="83"/>
      <c r="B36" s="18"/>
      <c r="C36" s="19" t="s">
        <v>87</v>
      </c>
      <c r="D36" s="25" t="s">
        <v>11</v>
      </c>
      <c r="E36" s="21">
        <v>24</v>
      </c>
      <c r="F36" s="21">
        <v>4</v>
      </c>
      <c r="G36" s="22">
        <v>1.2</v>
      </c>
      <c r="H36" s="23" t="s">
        <v>88</v>
      </c>
      <c r="I36" s="20" t="s">
        <v>89</v>
      </c>
    </row>
    <row r="37" spans="1:9" ht="12.75">
      <c r="A37" s="83"/>
      <c r="B37" s="18"/>
      <c r="C37" s="19" t="s">
        <v>90</v>
      </c>
      <c r="D37" s="25" t="s">
        <v>11</v>
      </c>
      <c r="E37" s="21">
        <v>12</v>
      </c>
      <c r="F37" s="21">
        <v>4</v>
      </c>
      <c r="G37" s="22">
        <v>1</v>
      </c>
      <c r="H37" s="23" t="s">
        <v>91</v>
      </c>
      <c r="I37" s="20" t="s">
        <v>92</v>
      </c>
    </row>
    <row r="38" spans="1:9" ht="12.75">
      <c r="A38" s="83"/>
      <c r="B38" s="18"/>
      <c r="C38" s="19" t="s">
        <v>93</v>
      </c>
      <c r="D38" s="25" t="s">
        <v>15</v>
      </c>
      <c r="E38" s="21">
        <v>12</v>
      </c>
      <c r="F38" s="21">
        <v>3</v>
      </c>
      <c r="G38" s="22">
        <v>1</v>
      </c>
      <c r="H38" s="23" t="s">
        <v>94</v>
      </c>
      <c r="I38" s="20" t="s">
        <v>95</v>
      </c>
    </row>
    <row r="39" spans="1:9" ht="12.75">
      <c r="A39" s="83"/>
      <c r="B39" s="18"/>
      <c r="C39" s="19" t="s">
        <v>96</v>
      </c>
      <c r="D39" s="25" t="s">
        <v>11</v>
      </c>
      <c r="E39" s="21">
        <v>24</v>
      </c>
      <c r="F39" s="21">
        <v>5</v>
      </c>
      <c r="G39" s="22">
        <v>1.2</v>
      </c>
      <c r="H39" s="24" t="s">
        <v>97</v>
      </c>
      <c r="I39" s="20" t="s">
        <v>98</v>
      </c>
    </row>
    <row r="40" spans="1:9" ht="12.75">
      <c r="A40" s="83"/>
      <c r="B40" s="18"/>
      <c r="C40" s="19" t="s">
        <v>99</v>
      </c>
      <c r="D40" s="25" t="s">
        <v>11</v>
      </c>
      <c r="E40" s="21">
        <v>12</v>
      </c>
      <c r="F40" s="21">
        <v>3</v>
      </c>
      <c r="G40" s="22">
        <v>2</v>
      </c>
      <c r="H40" s="23" t="s">
        <v>19</v>
      </c>
      <c r="I40" s="20" t="s">
        <v>78</v>
      </c>
    </row>
    <row r="41" spans="1:9" ht="12.75">
      <c r="A41" s="83"/>
      <c r="B41" s="18" t="s">
        <v>36</v>
      </c>
      <c r="C41" s="19"/>
      <c r="D41" s="25"/>
      <c r="E41" s="21">
        <f>SUM(E34:E40)</f>
        <v>120</v>
      </c>
      <c r="F41" s="21">
        <f>SUM(F34:F40)</f>
        <v>26</v>
      </c>
      <c r="G41" s="22"/>
      <c r="H41" s="18"/>
      <c r="I41" s="20"/>
    </row>
    <row r="42" spans="1:9" ht="13.5" thickBot="1">
      <c r="A42" s="84"/>
      <c r="B42" s="27" t="s">
        <v>37</v>
      </c>
      <c r="C42" s="28"/>
      <c r="D42" s="29"/>
      <c r="E42" s="30">
        <v>120</v>
      </c>
      <c r="F42" s="30"/>
      <c r="G42" s="31"/>
      <c r="H42" s="32"/>
      <c r="I42" s="33"/>
    </row>
    <row r="43" spans="1:9" ht="12.75">
      <c r="A43" s="82" t="s">
        <v>100</v>
      </c>
      <c r="B43" s="12"/>
      <c r="C43" s="13" t="s">
        <v>101</v>
      </c>
      <c r="D43" s="34" t="s">
        <v>15</v>
      </c>
      <c r="E43" s="15">
        <v>12</v>
      </c>
      <c r="F43" s="15">
        <v>3</v>
      </c>
      <c r="G43" s="16">
        <v>2</v>
      </c>
      <c r="H43" s="35" t="s">
        <v>102</v>
      </c>
      <c r="I43" s="14" t="s">
        <v>103</v>
      </c>
    </row>
    <row r="44" spans="1:9" ht="12.75">
      <c r="A44" s="83"/>
      <c r="B44" s="18"/>
      <c r="C44" s="19" t="s">
        <v>104</v>
      </c>
      <c r="D44" s="25" t="s">
        <v>11</v>
      </c>
      <c r="E44" s="21">
        <v>12</v>
      </c>
      <c r="F44" s="21">
        <v>4</v>
      </c>
      <c r="G44" s="22">
        <v>1</v>
      </c>
      <c r="H44" s="24" t="s">
        <v>73</v>
      </c>
      <c r="I44" s="20" t="s">
        <v>105</v>
      </c>
    </row>
    <row r="45" spans="1:9" ht="12.75">
      <c r="A45" s="83"/>
      <c r="B45" s="18"/>
      <c r="C45" s="19" t="s">
        <v>106</v>
      </c>
      <c r="D45" s="25" t="s">
        <v>11</v>
      </c>
      <c r="E45" s="21">
        <v>12</v>
      </c>
      <c r="F45" s="21">
        <v>4</v>
      </c>
      <c r="G45" s="22">
        <v>1</v>
      </c>
      <c r="H45" s="24" t="s">
        <v>107</v>
      </c>
      <c r="I45" s="20" t="s">
        <v>108</v>
      </c>
    </row>
    <row r="46" spans="1:9" ht="12.75">
      <c r="A46" s="83"/>
      <c r="B46" s="18"/>
      <c r="C46" s="19" t="s">
        <v>109</v>
      </c>
      <c r="D46" s="25" t="s">
        <v>15</v>
      </c>
      <c r="E46" s="21">
        <v>12</v>
      </c>
      <c r="F46" s="21">
        <v>3</v>
      </c>
      <c r="G46" s="22">
        <v>1</v>
      </c>
      <c r="H46" s="23" t="s">
        <v>80</v>
      </c>
      <c r="I46" s="20" t="s">
        <v>81</v>
      </c>
    </row>
    <row r="47" spans="1:9" ht="12.75">
      <c r="A47" s="83"/>
      <c r="B47" s="18"/>
      <c r="C47" s="19" t="s">
        <v>110</v>
      </c>
      <c r="D47" s="25" t="s">
        <v>15</v>
      </c>
      <c r="E47" s="21">
        <v>12</v>
      </c>
      <c r="F47" s="21">
        <v>3</v>
      </c>
      <c r="G47" s="22">
        <v>2</v>
      </c>
      <c r="H47" s="23" t="s">
        <v>19</v>
      </c>
      <c r="I47" s="20" t="s">
        <v>78</v>
      </c>
    </row>
    <row r="48" spans="1:9" ht="12.75">
      <c r="A48" s="83"/>
      <c r="B48" s="18"/>
      <c r="C48" s="19" t="s">
        <v>111</v>
      </c>
      <c r="D48" s="25" t="s">
        <v>15</v>
      </c>
      <c r="E48" s="21">
        <v>12</v>
      </c>
      <c r="F48" s="21">
        <v>4</v>
      </c>
      <c r="G48" s="22">
        <v>1</v>
      </c>
      <c r="H48" s="24" t="s">
        <v>52</v>
      </c>
      <c r="I48" s="20" t="s">
        <v>53</v>
      </c>
    </row>
    <row r="49" spans="1:9" ht="13.5" thickBot="1">
      <c r="A49" s="83"/>
      <c r="B49" s="36"/>
      <c r="C49" s="37" t="s">
        <v>112</v>
      </c>
      <c r="D49" s="38" t="s">
        <v>11</v>
      </c>
      <c r="E49" s="39">
        <v>12</v>
      </c>
      <c r="F49" s="40">
        <v>3</v>
      </c>
      <c r="G49" s="41">
        <v>1</v>
      </c>
      <c r="H49" s="42" t="s">
        <v>113</v>
      </c>
      <c r="I49" s="43" t="s">
        <v>114</v>
      </c>
    </row>
    <row r="50" spans="1:9" ht="15" thickTop="1">
      <c r="A50" s="83"/>
      <c r="B50" s="18" t="s">
        <v>115</v>
      </c>
      <c r="C50" s="19" t="s">
        <v>116</v>
      </c>
      <c r="D50" s="20" t="s">
        <v>11</v>
      </c>
      <c r="E50" s="26">
        <v>24</v>
      </c>
      <c r="F50" s="21">
        <v>4</v>
      </c>
      <c r="G50" s="22">
        <v>1.2</v>
      </c>
      <c r="H50" s="24" t="s">
        <v>94</v>
      </c>
      <c r="I50" s="20" t="s">
        <v>117</v>
      </c>
    </row>
    <row r="51" spans="1:9" ht="12.75">
      <c r="A51" s="83"/>
      <c r="B51" s="18" t="s">
        <v>118</v>
      </c>
      <c r="C51" s="19" t="s">
        <v>119</v>
      </c>
      <c r="D51" s="20" t="s">
        <v>11</v>
      </c>
      <c r="E51" s="26">
        <v>12</v>
      </c>
      <c r="F51" s="21">
        <v>4</v>
      </c>
      <c r="G51" s="22">
        <v>1</v>
      </c>
      <c r="H51" s="24" t="s">
        <v>94</v>
      </c>
      <c r="I51" s="20" t="s">
        <v>117</v>
      </c>
    </row>
    <row r="52" spans="1:9" ht="13.5" thickBot="1">
      <c r="A52" s="83"/>
      <c r="B52" s="36" t="s">
        <v>118</v>
      </c>
      <c r="C52" s="37"/>
      <c r="D52" s="43"/>
      <c r="E52" s="39"/>
      <c r="F52" s="40"/>
      <c r="G52" s="41"/>
      <c r="H52" s="42"/>
      <c r="I52" s="43"/>
    </row>
    <row r="53" spans="1:9" ht="15" thickTop="1">
      <c r="A53" s="83"/>
      <c r="B53" s="18" t="s">
        <v>120</v>
      </c>
      <c r="C53" s="19" t="s">
        <v>121</v>
      </c>
      <c r="D53" s="20" t="s">
        <v>15</v>
      </c>
      <c r="E53" s="21">
        <v>12</v>
      </c>
      <c r="F53" s="21">
        <v>3</v>
      </c>
      <c r="G53" s="22">
        <v>1</v>
      </c>
      <c r="H53" s="24" t="s">
        <v>107</v>
      </c>
      <c r="I53" s="20" t="s">
        <v>122</v>
      </c>
    </row>
    <row r="54" spans="1:9" ht="12.75">
      <c r="A54" s="83"/>
      <c r="B54" s="18" t="s">
        <v>123</v>
      </c>
      <c r="C54" s="19" t="s">
        <v>124</v>
      </c>
      <c r="D54" s="20" t="s">
        <v>15</v>
      </c>
      <c r="E54" s="21">
        <v>24</v>
      </c>
      <c r="F54" s="21">
        <v>4</v>
      </c>
      <c r="G54" s="22">
        <v>1.2</v>
      </c>
      <c r="H54" s="24" t="s">
        <v>125</v>
      </c>
      <c r="I54" s="20" t="s">
        <v>126</v>
      </c>
    </row>
    <row r="55" spans="1:9" ht="13.5" thickBot="1">
      <c r="A55" s="83"/>
      <c r="B55" s="36" t="s">
        <v>123</v>
      </c>
      <c r="C55" s="37"/>
      <c r="D55" s="43"/>
      <c r="E55" s="40"/>
      <c r="F55" s="40"/>
      <c r="G55" s="41"/>
      <c r="H55" s="42"/>
      <c r="I55" s="43"/>
    </row>
    <row r="56" spans="1:9" ht="15" thickTop="1">
      <c r="A56" s="83"/>
      <c r="B56" s="18" t="s">
        <v>128</v>
      </c>
      <c r="C56" s="19" t="s">
        <v>129</v>
      </c>
      <c r="D56" s="20" t="s">
        <v>11</v>
      </c>
      <c r="E56" s="21">
        <v>12</v>
      </c>
      <c r="F56" s="21">
        <v>5</v>
      </c>
      <c r="G56" s="22">
        <v>1</v>
      </c>
      <c r="H56" s="24" t="s">
        <v>28</v>
      </c>
      <c r="I56" s="20" t="s">
        <v>29</v>
      </c>
    </row>
    <row r="57" spans="1:9" ht="12.75">
      <c r="A57" s="83"/>
      <c r="B57" s="18" t="s">
        <v>130</v>
      </c>
      <c r="C57" s="19" t="s">
        <v>131</v>
      </c>
      <c r="D57" s="20" t="s">
        <v>11</v>
      </c>
      <c r="E57" s="21">
        <v>24</v>
      </c>
      <c r="F57" s="21">
        <v>5</v>
      </c>
      <c r="G57" s="22">
        <v>1.2</v>
      </c>
      <c r="H57" s="24" t="s">
        <v>132</v>
      </c>
      <c r="I57" s="20" t="s">
        <v>133</v>
      </c>
    </row>
    <row r="58" spans="1:9" ht="13.5" thickBot="1">
      <c r="A58" s="83"/>
      <c r="B58" s="36" t="s">
        <v>130</v>
      </c>
      <c r="C58" s="37"/>
      <c r="D58" s="43"/>
      <c r="E58" s="40"/>
      <c r="F58" s="40"/>
      <c r="G58" s="41"/>
      <c r="H58" s="42" t="s">
        <v>28</v>
      </c>
      <c r="I58" s="43" t="s">
        <v>29</v>
      </c>
    </row>
    <row r="59" spans="1:9" ht="15" thickTop="1">
      <c r="A59" s="83"/>
      <c r="B59" s="18" t="s">
        <v>134</v>
      </c>
      <c r="C59" s="19" t="s">
        <v>135</v>
      </c>
      <c r="D59" s="20" t="s">
        <v>11</v>
      </c>
      <c r="E59" s="26">
        <v>24</v>
      </c>
      <c r="F59" s="21">
        <v>5</v>
      </c>
      <c r="G59" s="22">
        <v>1.2</v>
      </c>
      <c r="H59" s="24" t="s">
        <v>136</v>
      </c>
      <c r="I59" s="20" t="s">
        <v>137</v>
      </c>
    </row>
    <row r="60" spans="1:9" ht="12.75">
      <c r="A60" s="83"/>
      <c r="B60" s="18" t="s">
        <v>138</v>
      </c>
      <c r="C60" s="19" t="s">
        <v>139</v>
      </c>
      <c r="D60" s="20" t="s">
        <v>11</v>
      </c>
      <c r="E60" s="26">
        <v>12</v>
      </c>
      <c r="F60" s="21">
        <v>4</v>
      </c>
      <c r="G60" s="22">
        <v>2</v>
      </c>
      <c r="H60" s="24" t="s">
        <v>19</v>
      </c>
      <c r="I60" s="20" t="s">
        <v>140</v>
      </c>
    </row>
    <row r="61" spans="1:9" ht="13.5" thickBot="1">
      <c r="A61" s="83"/>
      <c r="B61" s="36" t="s">
        <v>138</v>
      </c>
      <c r="C61" s="37"/>
      <c r="D61" s="43"/>
      <c r="E61" s="39"/>
      <c r="F61" s="40"/>
      <c r="G61" s="41"/>
      <c r="H61" s="42"/>
      <c r="I61" s="43"/>
    </row>
    <row r="62" spans="1:9" ht="13.5" thickTop="1">
      <c r="A62" s="83"/>
      <c r="B62" s="18" t="s">
        <v>142</v>
      </c>
      <c r="C62" s="19"/>
      <c r="D62" s="20"/>
      <c r="E62" s="26">
        <f>E43+E44+E45+E47+E48+E50+E51+E52+E49</f>
        <v>108</v>
      </c>
      <c r="F62" s="21">
        <f>F43+F44+F45+F47+F48+F49+F50+F51+F52+F46</f>
        <v>32</v>
      </c>
      <c r="G62" s="22"/>
      <c r="H62" s="24"/>
      <c r="I62" s="20"/>
    </row>
    <row r="63" spans="1:9" ht="12.75">
      <c r="A63" s="83"/>
      <c r="B63" s="18" t="s">
        <v>143</v>
      </c>
      <c r="C63" s="19"/>
      <c r="D63" s="20"/>
      <c r="E63" s="26">
        <f>E44+E45+E47+E48+E43+E54+E55+E53+E49</f>
        <v>108</v>
      </c>
      <c r="F63" s="21">
        <f>F44+F45+F47+F48+F49+F43+F54+F55+F53+F46</f>
        <v>31</v>
      </c>
      <c r="G63" s="22"/>
      <c r="H63" s="24"/>
      <c r="I63" s="20"/>
    </row>
    <row r="64" spans="1:9" ht="12.75">
      <c r="A64" s="83"/>
      <c r="B64" s="18" t="s">
        <v>144</v>
      </c>
      <c r="C64" s="19"/>
      <c r="D64" s="20"/>
      <c r="E64" s="26">
        <f>E45+E47+E48+E43+E44+E56+E57+E58+E49</f>
        <v>108</v>
      </c>
      <c r="F64" s="21">
        <f>F45+F47+F48+F49+F43+F44+F56+F57+F58+F46</f>
        <v>34</v>
      </c>
      <c r="G64" s="22"/>
      <c r="H64" s="24"/>
      <c r="I64" s="20"/>
    </row>
    <row r="65" spans="1:9" ht="12.75">
      <c r="A65" s="83"/>
      <c r="B65" s="18" t="s">
        <v>145</v>
      </c>
      <c r="C65" s="19"/>
      <c r="D65" s="20"/>
      <c r="E65" s="26">
        <f>E43+E44+E45+E47+E48+E49+E59+E60+E61</f>
        <v>108</v>
      </c>
      <c r="F65" s="21">
        <f>F43+F44+F45+F47+F48+F49+F59+F60+F61+F46</f>
        <v>33</v>
      </c>
      <c r="G65" s="22"/>
      <c r="H65" s="24"/>
      <c r="I65" s="20"/>
    </row>
    <row r="66" spans="1:9" ht="13.5" thickBot="1">
      <c r="A66" s="84"/>
      <c r="B66" s="27" t="s">
        <v>37</v>
      </c>
      <c r="C66" s="28"/>
      <c r="D66" s="33"/>
      <c r="E66" s="30">
        <v>120</v>
      </c>
      <c r="F66" s="30"/>
      <c r="G66" s="31"/>
      <c r="H66" s="44"/>
      <c r="I66" s="33"/>
    </row>
    <row r="67" spans="1:9" ht="12.75">
      <c r="A67" s="45"/>
      <c r="B67" s="46"/>
      <c r="C67" s="19"/>
      <c r="D67" s="19"/>
      <c r="E67" s="19"/>
      <c r="F67" s="19"/>
      <c r="G67" s="19"/>
      <c r="H67" s="24"/>
      <c r="I67" s="47"/>
    </row>
    <row r="68" spans="1:9" ht="13.5" thickBot="1">
      <c r="A68" s="45"/>
      <c r="B68" s="46"/>
      <c r="C68" s="19"/>
      <c r="D68" s="19"/>
      <c r="E68" s="19"/>
      <c r="F68" s="19"/>
      <c r="G68" s="19"/>
      <c r="H68" s="24"/>
      <c r="I68" s="47"/>
    </row>
    <row r="69" spans="1:9" ht="13.5" thickBot="1">
      <c r="A69" s="48" t="s">
        <v>0</v>
      </c>
      <c r="B69" s="49" t="s">
        <v>1</v>
      </c>
      <c r="C69" s="5" t="s">
        <v>2</v>
      </c>
      <c r="D69" s="6" t="s">
        <v>3</v>
      </c>
      <c r="E69" s="50" t="s">
        <v>4</v>
      </c>
      <c r="F69" s="50" t="s">
        <v>5</v>
      </c>
      <c r="G69" s="51" t="s">
        <v>6</v>
      </c>
      <c r="H69" s="52" t="s">
        <v>7</v>
      </c>
      <c r="I69" s="10" t="s">
        <v>8</v>
      </c>
    </row>
    <row r="70" spans="1:9" ht="12.75">
      <c r="A70" s="83" t="s">
        <v>146</v>
      </c>
      <c r="B70" s="18"/>
      <c r="C70" s="19" t="s">
        <v>147</v>
      </c>
      <c r="D70" s="22" t="s">
        <v>15</v>
      </c>
      <c r="E70" s="12">
        <v>12</v>
      </c>
      <c r="F70" s="15">
        <v>3</v>
      </c>
      <c r="G70" s="14">
        <v>1</v>
      </c>
      <c r="H70" s="24" t="s">
        <v>148</v>
      </c>
      <c r="I70" s="20" t="s">
        <v>149</v>
      </c>
    </row>
    <row r="71" spans="1:9" ht="12.75">
      <c r="A71" s="83"/>
      <c r="B71" s="18"/>
      <c r="C71" s="19" t="s">
        <v>150</v>
      </c>
      <c r="D71" s="22" t="s">
        <v>11</v>
      </c>
      <c r="E71" s="18">
        <v>12</v>
      </c>
      <c r="F71" s="21">
        <v>3</v>
      </c>
      <c r="G71" s="20">
        <v>1</v>
      </c>
      <c r="H71" s="24" t="s">
        <v>151</v>
      </c>
      <c r="I71" s="20" t="s">
        <v>152</v>
      </c>
    </row>
    <row r="72" spans="1:9" ht="12.75">
      <c r="A72" s="83"/>
      <c r="B72" s="18"/>
      <c r="C72" s="19" t="s">
        <v>153</v>
      </c>
      <c r="D72" s="22" t="s">
        <v>11</v>
      </c>
      <c r="E72" s="18">
        <v>12</v>
      </c>
      <c r="F72" s="21">
        <v>4</v>
      </c>
      <c r="G72" s="20">
        <v>1</v>
      </c>
      <c r="H72" s="24" t="s">
        <v>154</v>
      </c>
      <c r="I72" s="20" t="s">
        <v>141</v>
      </c>
    </row>
    <row r="73" spans="1:9" ht="13.5" thickBot="1">
      <c r="A73" s="83"/>
      <c r="B73" s="36"/>
      <c r="C73" s="53" t="s">
        <v>155</v>
      </c>
      <c r="D73" s="37" t="s">
        <v>11</v>
      </c>
      <c r="E73" s="36">
        <v>12</v>
      </c>
      <c r="F73" s="40">
        <v>3</v>
      </c>
      <c r="G73" s="43">
        <v>2</v>
      </c>
      <c r="H73" s="42" t="s">
        <v>80</v>
      </c>
      <c r="I73" s="38" t="s">
        <v>81</v>
      </c>
    </row>
    <row r="74" spans="1:9" ht="13.5" thickTop="1">
      <c r="A74" s="83"/>
      <c r="B74" s="18" t="s">
        <v>118</v>
      </c>
      <c r="C74" s="19" t="s">
        <v>156</v>
      </c>
      <c r="D74" s="22" t="s">
        <v>15</v>
      </c>
      <c r="E74" s="18">
        <v>24</v>
      </c>
      <c r="F74" s="21">
        <v>5</v>
      </c>
      <c r="G74" s="20">
        <v>1.2</v>
      </c>
      <c r="H74" s="24" t="s">
        <v>94</v>
      </c>
      <c r="I74" s="20" t="s">
        <v>157</v>
      </c>
    </row>
    <row r="75" spans="1:9" ht="12.75">
      <c r="A75" s="83"/>
      <c r="B75" s="18" t="s">
        <v>118</v>
      </c>
      <c r="C75" s="19" t="s">
        <v>158</v>
      </c>
      <c r="D75" s="22" t="s">
        <v>11</v>
      </c>
      <c r="E75" s="18">
        <v>12</v>
      </c>
      <c r="F75" s="21">
        <v>5</v>
      </c>
      <c r="G75" s="20">
        <v>2</v>
      </c>
      <c r="H75" s="24" t="s">
        <v>94</v>
      </c>
      <c r="I75" s="20" t="s">
        <v>117</v>
      </c>
    </row>
    <row r="76" spans="1:9" ht="12.75">
      <c r="A76" s="83"/>
      <c r="B76" s="18" t="s">
        <v>118</v>
      </c>
      <c r="C76" s="19" t="s">
        <v>184</v>
      </c>
      <c r="D76" s="22" t="s">
        <v>11</v>
      </c>
      <c r="E76" s="18">
        <v>24</v>
      </c>
      <c r="F76" s="21">
        <v>3</v>
      </c>
      <c r="G76" s="20">
        <v>1.2</v>
      </c>
      <c r="H76" s="24" t="s">
        <v>94</v>
      </c>
      <c r="I76" s="20" t="s">
        <v>117</v>
      </c>
    </row>
    <row r="77" spans="1:9" ht="13.5" thickBot="1">
      <c r="A77" s="83"/>
      <c r="B77" s="36" t="s">
        <v>118</v>
      </c>
      <c r="C77" s="37" t="s">
        <v>159</v>
      </c>
      <c r="D77" s="41" t="s">
        <v>11</v>
      </c>
      <c r="E77" s="36">
        <v>12</v>
      </c>
      <c r="F77" s="40">
        <v>2</v>
      </c>
      <c r="G77" s="43">
        <v>2</v>
      </c>
      <c r="H77" s="42" t="s">
        <v>19</v>
      </c>
      <c r="I77" s="43" t="s">
        <v>78</v>
      </c>
    </row>
    <row r="78" spans="1:9" ht="13.5" thickTop="1">
      <c r="A78" s="83"/>
      <c r="B78" s="18" t="s">
        <v>123</v>
      </c>
      <c r="C78" s="19" t="s">
        <v>160</v>
      </c>
      <c r="D78" s="22" t="s">
        <v>11</v>
      </c>
      <c r="E78" s="18">
        <v>12</v>
      </c>
      <c r="F78" s="21">
        <v>3</v>
      </c>
      <c r="G78" s="20">
        <v>2</v>
      </c>
      <c r="H78" s="24" t="s">
        <v>49</v>
      </c>
      <c r="I78" s="20" t="s">
        <v>50</v>
      </c>
    </row>
    <row r="79" spans="1:9" ht="12.75">
      <c r="A79" s="83"/>
      <c r="B79" s="18" t="s">
        <v>123</v>
      </c>
      <c r="C79" s="19" t="s">
        <v>161</v>
      </c>
      <c r="D79" s="22" t="s">
        <v>15</v>
      </c>
      <c r="E79" s="18">
        <v>12</v>
      </c>
      <c r="F79" s="21">
        <v>4</v>
      </c>
      <c r="G79" s="20">
        <v>2</v>
      </c>
      <c r="H79" s="24" t="s">
        <v>107</v>
      </c>
      <c r="I79" s="20" t="s">
        <v>162</v>
      </c>
    </row>
    <row r="80" spans="1:9" ht="12.75">
      <c r="A80" s="83"/>
      <c r="B80" s="18" t="s">
        <v>123</v>
      </c>
      <c r="C80" s="19" t="s">
        <v>163</v>
      </c>
      <c r="D80" s="22" t="s">
        <v>11</v>
      </c>
      <c r="E80" s="18">
        <v>12</v>
      </c>
      <c r="F80" s="21">
        <v>4</v>
      </c>
      <c r="G80" s="20">
        <v>1</v>
      </c>
      <c r="H80" s="24" t="s">
        <v>107</v>
      </c>
      <c r="I80" s="20" t="s">
        <v>164</v>
      </c>
    </row>
    <row r="81" spans="1:9" ht="12.75">
      <c r="A81" s="83"/>
      <c r="B81" s="18" t="s">
        <v>123</v>
      </c>
      <c r="C81" s="19" t="s">
        <v>184</v>
      </c>
      <c r="D81" s="22" t="s">
        <v>11</v>
      </c>
      <c r="E81" s="18">
        <v>24</v>
      </c>
      <c r="F81" s="21">
        <v>3</v>
      </c>
      <c r="G81" s="20">
        <v>1.2</v>
      </c>
      <c r="H81" s="24" t="s">
        <v>125</v>
      </c>
      <c r="I81" s="20" t="s">
        <v>127</v>
      </c>
    </row>
    <row r="82" spans="1:9" ht="13.5" thickBot="1">
      <c r="A82" s="83"/>
      <c r="B82" s="36" t="s">
        <v>123</v>
      </c>
      <c r="C82" s="37" t="s">
        <v>159</v>
      </c>
      <c r="D82" s="41" t="s">
        <v>11</v>
      </c>
      <c r="E82" s="36">
        <v>12</v>
      </c>
      <c r="F82" s="40">
        <v>2</v>
      </c>
      <c r="G82" s="43">
        <v>2</v>
      </c>
      <c r="H82" s="42" t="s">
        <v>19</v>
      </c>
      <c r="I82" s="43" t="s">
        <v>78</v>
      </c>
    </row>
    <row r="83" spans="1:9" ht="13.5" thickTop="1">
      <c r="A83" s="83"/>
      <c r="B83" s="18" t="s">
        <v>130</v>
      </c>
      <c r="C83" s="19" t="s">
        <v>165</v>
      </c>
      <c r="D83" s="22" t="s">
        <v>15</v>
      </c>
      <c r="E83" s="18">
        <v>24</v>
      </c>
      <c r="F83" s="21">
        <v>4</v>
      </c>
      <c r="G83" s="20">
        <v>1.2</v>
      </c>
      <c r="H83" s="24" t="s">
        <v>28</v>
      </c>
      <c r="I83" s="20" t="s">
        <v>166</v>
      </c>
    </row>
    <row r="84" spans="1:9" ht="12.75">
      <c r="A84" s="83"/>
      <c r="B84" s="18" t="s">
        <v>130</v>
      </c>
      <c r="C84" s="19" t="s">
        <v>167</v>
      </c>
      <c r="D84" s="22" t="s">
        <v>11</v>
      </c>
      <c r="E84" s="18">
        <v>12</v>
      </c>
      <c r="F84" s="21">
        <v>4</v>
      </c>
      <c r="G84" s="20">
        <v>2</v>
      </c>
      <c r="H84" s="24" t="s">
        <v>28</v>
      </c>
      <c r="I84" s="20" t="s">
        <v>168</v>
      </c>
    </row>
    <row r="85" spans="1:9" ht="12.75">
      <c r="A85" s="83"/>
      <c r="B85" s="18" t="s">
        <v>130</v>
      </c>
      <c r="C85" s="19" t="s">
        <v>184</v>
      </c>
      <c r="D85" s="22" t="s">
        <v>11</v>
      </c>
      <c r="E85" s="18">
        <v>24</v>
      </c>
      <c r="F85" s="21">
        <v>3</v>
      </c>
      <c r="G85" s="20">
        <v>1.2</v>
      </c>
      <c r="H85" s="24" t="s">
        <v>28</v>
      </c>
      <c r="I85" s="20" t="s">
        <v>29</v>
      </c>
    </row>
    <row r="86" spans="1:9" ht="13.5" thickBot="1">
      <c r="A86" s="83"/>
      <c r="B86" s="36" t="s">
        <v>130</v>
      </c>
      <c r="C86" s="37" t="s">
        <v>159</v>
      </c>
      <c r="D86" s="41" t="s">
        <v>11</v>
      </c>
      <c r="E86" s="36">
        <v>12</v>
      </c>
      <c r="F86" s="40">
        <v>2</v>
      </c>
      <c r="G86" s="43">
        <v>2</v>
      </c>
      <c r="H86" s="42" t="s">
        <v>19</v>
      </c>
      <c r="I86" s="43" t="s">
        <v>78</v>
      </c>
    </row>
    <row r="87" spans="1:9" ht="13.5" thickTop="1">
      <c r="A87" s="83"/>
      <c r="B87" s="18" t="s">
        <v>138</v>
      </c>
      <c r="C87" s="19" t="s">
        <v>169</v>
      </c>
      <c r="D87" s="22" t="s">
        <v>11</v>
      </c>
      <c r="E87" s="18">
        <v>12</v>
      </c>
      <c r="F87" s="21">
        <v>4</v>
      </c>
      <c r="G87" s="20">
        <v>1</v>
      </c>
      <c r="H87" s="24" t="s">
        <v>154</v>
      </c>
      <c r="I87" s="20" t="s">
        <v>170</v>
      </c>
    </row>
    <row r="88" spans="1:9" ht="12.75">
      <c r="A88" s="83"/>
      <c r="B88" s="18" t="s">
        <v>138</v>
      </c>
      <c r="C88" s="19" t="s">
        <v>171</v>
      </c>
      <c r="D88" s="22" t="s">
        <v>11</v>
      </c>
      <c r="E88" s="18">
        <v>24</v>
      </c>
      <c r="F88" s="21">
        <v>5</v>
      </c>
      <c r="G88" s="20">
        <v>1.2</v>
      </c>
      <c r="H88" s="24" t="s">
        <v>55</v>
      </c>
      <c r="I88" s="20" t="s">
        <v>172</v>
      </c>
    </row>
    <row r="89" spans="1:9" ht="12.75">
      <c r="A89" s="83"/>
      <c r="B89" s="18" t="s">
        <v>138</v>
      </c>
      <c r="C89" s="19" t="s">
        <v>184</v>
      </c>
      <c r="D89" s="22" t="s">
        <v>11</v>
      </c>
      <c r="E89" s="18">
        <v>24</v>
      </c>
      <c r="F89" s="21">
        <v>3</v>
      </c>
      <c r="G89" s="20">
        <v>1.2</v>
      </c>
      <c r="H89" s="24" t="s">
        <v>136</v>
      </c>
      <c r="I89" s="20" t="s">
        <v>141</v>
      </c>
    </row>
    <row r="90" spans="1:9" ht="13.5" thickBot="1">
      <c r="A90" s="83"/>
      <c r="B90" s="36" t="s">
        <v>138</v>
      </c>
      <c r="C90" s="37" t="s">
        <v>159</v>
      </c>
      <c r="D90" s="41" t="s">
        <v>11</v>
      </c>
      <c r="E90" s="36">
        <v>12</v>
      </c>
      <c r="F90" s="40">
        <v>2</v>
      </c>
      <c r="G90" s="43">
        <v>2</v>
      </c>
      <c r="H90" s="42" t="s">
        <v>19</v>
      </c>
      <c r="I90" s="43" t="s">
        <v>78</v>
      </c>
    </row>
    <row r="91" spans="1:9" ht="13.5" thickTop="1">
      <c r="A91" s="83"/>
      <c r="B91" s="18" t="s">
        <v>142</v>
      </c>
      <c r="C91" s="19"/>
      <c r="D91" s="22"/>
      <c r="E91" s="18">
        <f>E73+E70+E71+E77+E74+E76+E75+E72</f>
        <v>120</v>
      </c>
      <c r="F91" s="21">
        <f>F73+F70+F71+F77+F74+F76+F75+F72</f>
        <v>28</v>
      </c>
      <c r="G91" s="20"/>
      <c r="H91" s="24"/>
      <c r="I91" s="20"/>
    </row>
    <row r="92" spans="1:9" ht="12.75">
      <c r="A92" s="83"/>
      <c r="B92" s="18" t="s">
        <v>143</v>
      </c>
      <c r="C92" s="19"/>
      <c r="D92" s="22"/>
      <c r="E92" s="18">
        <f>E70+E71+E72+E78+E80+E79+E81+E82+E73</f>
        <v>120</v>
      </c>
      <c r="F92" s="21">
        <f>F70+F71+F72+F78+F80+F79+F81+F82+F73</f>
        <v>29</v>
      </c>
      <c r="G92" s="20"/>
      <c r="H92" s="24"/>
      <c r="I92" s="20"/>
    </row>
    <row r="93" spans="1:9" ht="12.75">
      <c r="A93" s="83"/>
      <c r="B93" s="18" t="s">
        <v>144</v>
      </c>
      <c r="C93" s="19"/>
      <c r="D93" s="22"/>
      <c r="E93" s="18">
        <f>E70+E71+E72+E83+E84+E85+E86+E73</f>
        <v>120</v>
      </c>
      <c r="F93" s="21">
        <f>F70+F71+F72+F83+F84+F85+F86+F73</f>
        <v>26</v>
      </c>
      <c r="G93" s="20"/>
      <c r="H93" s="24"/>
      <c r="I93" s="20"/>
    </row>
    <row r="94" spans="1:9" ht="12.75">
      <c r="A94" s="83"/>
      <c r="B94" s="18" t="s">
        <v>145</v>
      </c>
      <c r="C94" s="19"/>
      <c r="D94" s="22"/>
      <c r="E94" s="18">
        <f>E70+E71+E72+E73+E87+E88+E89+E90</f>
        <v>120</v>
      </c>
      <c r="F94" s="21">
        <f>F70+F71+F72+F73+F87+F88+F89+F90</f>
        <v>27</v>
      </c>
      <c r="G94" s="20"/>
      <c r="H94" s="24"/>
      <c r="I94" s="20"/>
    </row>
    <row r="95" spans="1:9" ht="13.5" thickBot="1">
      <c r="A95" s="84"/>
      <c r="B95" s="18" t="s">
        <v>37</v>
      </c>
      <c r="C95" s="19"/>
      <c r="D95" s="22"/>
      <c r="E95" s="18">
        <v>120</v>
      </c>
      <c r="F95" s="21"/>
      <c r="G95" s="20"/>
      <c r="H95" s="24"/>
      <c r="I95" s="20"/>
    </row>
    <row r="96" spans="1:9" ht="12.75">
      <c r="A96" s="82" t="s">
        <v>173</v>
      </c>
      <c r="B96" s="54" t="s">
        <v>118</v>
      </c>
      <c r="C96" s="55" t="s">
        <v>185</v>
      </c>
      <c r="D96" s="56" t="s">
        <v>11</v>
      </c>
      <c r="E96" s="57">
        <v>24</v>
      </c>
      <c r="F96" s="58">
        <v>3</v>
      </c>
      <c r="G96" s="59">
        <v>1.2</v>
      </c>
      <c r="H96" s="60" t="s">
        <v>94</v>
      </c>
      <c r="I96" s="61" t="s">
        <v>117</v>
      </c>
    </row>
    <row r="97" spans="1:9" ht="12.75">
      <c r="A97" s="83"/>
      <c r="B97" s="46" t="s">
        <v>118</v>
      </c>
      <c r="C97" s="62" t="s">
        <v>155</v>
      </c>
      <c r="D97" s="19" t="s">
        <v>11</v>
      </c>
      <c r="E97" s="46">
        <v>12</v>
      </c>
      <c r="F97" s="19">
        <v>3</v>
      </c>
      <c r="G97" s="47">
        <v>2</v>
      </c>
      <c r="H97" s="24" t="s">
        <v>80</v>
      </c>
      <c r="I97" s="63" t="s">
        <v>81</v>
      </c>
    </row>
    <row r="98" spans="1:9" ht="13.5" thickBot="1">
      <c r="A98" s="83"/>
      <c r="B98" s="36" t="s">
        <v>118</v>
      </c>
      <c r="C98" s="37" t="s">
        <v>174</v>
      </c>
      <c r="D98" s="41" t="s">
        <v>11</v>
      </c>
      <c r="E98" s="64">
        <v>0</v>
      </c>
      <c r="F98" s="40">
        <v>30</v>
      </c>
      <c r="G98" s="65">
        <v>1.2</v>
      </c>
      <c r="H98" s="42" t="s">
        <v>94</v>
      </c>
      <c r="I98" s="43" t="s">
        <v>117</v>
      </c>
    </row>
    <row r="99" spans="1:9" ht="13.5" thickTop="1">
      <c r="A99" s="83"/>
      <c r="B99" s="18" t="s">
        <v>123</v>
      </c>
      <c r="C99" s="19" t="s">
        <v>185</v>
      </c>
      <c r="D99" s="22" t="s">
        <v>11</v>
      </c>
      <c r="E99" s="46">
        <v>24</v>
      </c>
      <c r="F99" s="21">
        <v>3</v>
      </c>
      <c r="G99" s="47">
        <v>1.2</v>
      </c>
      <c r="H99" s="24" t="s">
        <v>125</v>
      </c>
      <c r="I99" s="20" t="s">
        <v>127</v>
      </c>
    </row>
    <row r="100" spans="1:9" ht="12.75">
      <c r="A100" s="83"/>
      <c r="B100" s="46" t="s">
        <v>123</v>
      </c>
      <c r="C100" s="62" t="s">
        <v>155</v>
      </c>
      <c r="D100" s="19" t="s">
        <v>11</v>
      </c>
      <c r="E100" s="46">
        <v>12</v>
      </c>
      <c r="F100" s="19">
        <v>3</v>
      </c>
      <c r="G100" s="47">
        <v>2</v>
      </c>
      <c r="H100" s="24" t="s">
        <v>80</v>
      </c>
      <c r="I100" s="63" t="s">
        <v>81</v>
      </c>
    </row>
    <row r="101" spans="1:9" ht="13.5" thickBot="1">
      <c r="A101" s="83"/>
      <c r="B101" s="36" t="s">
        <v>123</v>
      </c>
      <c r="C101" s="37" t="s">
        <v>174</v>
      </c>
      <c r="D101" s="41" t="s">
        <v>11</v>
      </c>
      <c r="E101" s="64">
        <v>0</v>
      </c>
      <c r="F101" s="40">
        <v>30</v>
      </c>
      <c r="G101" s="65">
        <v>1.2</v>
      </c>
      <c r="H101" s="42" t="s">
        <v>125</v>
      </c>
      <c r="I101" s="43" t="s">
        <v>127</v>
      </c>
    </row>
    <row r="102" spans="1:9" ht="13.5" thickTop="1">
      <c r="A102" s="83"/>
      <c r="B102" s="18" t="s">
        <v>130</v>
      </c>
      <c r="C102" s="19" t="s">
        <v>185</v>
      </c>
      <c r="D102" s="22" t="s">
        <v>11</v>
      </c>
      <c r="E102" s="46">
        <v>24</v>
      </c>
      <c r="F102" s="21">
        <v>3</v>
      </c>
      <c r="G102" s="47">
        <v>1.2</v>
      </c>
      <c r="H102" s="24" t="s">
        <v>28</v>
      </c>
      <c r="I102" s="20" t="s">
        <v>29</v>
      </c>
    </row>
    <row r="103" spans="1:9" ht="12.75">
      <c r="A103" s="83"/>
      <c r="B103" s="46" t="s">
        <v>130</v>
      </c>
      <c r="C103" s="62" t="s">
        <v>155</v>
      </c>
      <c r="D103" s="19" t="s">
        <v>11</v>
      </c>
      <c r="E103" s="46">
        <v>12</v>
      </c>
      <c r="F103" s="19">
        <v>3</v>
      </c>
      <c r="G103" s="47">
        <v>2</v>
      </c>
      <c r="H103" s="24" t="s">
        <v>80</v>
      </c>
      <c r="I103" s="63" t="s">
        <v>81</v>
      </c>
    </row>
    <row r="104" spans="1:9" ht="13.5" thickBot="1">
      <c r="A104" s="83"/>
      <c r="B104" s="36" t="s">
        <v>130</v>
      </c>
      <c r="C104" s="37" t="s">
        <v>174</v>
      </c>
      <c r="D104" s="41" t="s">
        <v>11</v>
      </c>
      <c r="E104" s="64">
        <v>0</v>
      </c>
      <c r="F104" s="40">
        <v>30</v>
      </c>
      <c r="G104" s="65">
        <v>1.2</v>
      </c>
      <c r="H104" s="42" t="s">
        <v>28</v>
      </c>
      <c r="I104" s="43" t="s">
        <v>29</v>
      </c>
    </row>
    <row r="105" spans="1:9" ht="13.5" thickTop="1">
      <c r="A105" s="83"/>
      <c r="B105" s="18" t="s">
        <v>138</v>
      </c>
      <c r="C105" s="19" t="s">
        <v>185</v>
      </c>
      <c r="D105" s="22" t="s">
        <v>11</v>
      </c>
      <c r="E105" s="46">
        <v>24</v>
      </c>
      <c r="F105" s="21">
        <v>3</v>
      </c>
      <c r="G105" s="47">
        <v>1.2</v>
      </c>
      <c r="H105" s="24" t="s">
        <v>136</v>
      </c>
      <c r="I105" s="20" t="s">
        <v>141</v>
      </c>
    </row>
    <row r="106" spans="1:9" ht="12.75">
      <c r="A106" s="83"/>
      <c r="B106" s="46" t="s">
        <v>138</v>
      </c>
      <c r="C106" s="62" t="s">
        <v>155</v>
      </c>
      <c r="D106" s="19" t="s">
        <v>11</v>
      </c>
      <c r="E106" s="46">
        <v>12</v>
      </c>
      <c r="F106" s="19">
        <v>3</v>
      </c>
      <c r="G106" s="47">
        <v>2</v>
      </c>
      <c r="H106" s="24" t="s">
        <v>80</v>
      </c>
      <c r="I106" s="63" t="s">
        <v>81</v>
      </c>
    </row>
    <row r="107" spans="1:9" ht="13.5" thickBot="1">
      <c r="A107" s="84"/>
      <c r="B107" s="66" t="s">
        <v>138</v>
      </c>
      <c r="C107" s="67" t="s">
        <v>174</v>
      </c>
      <c r="D107" s="68" t="s">
        <v>11</v>
      </c>
      <c r="E107" s="69">
        <v>0</v>
      </c>
      <c r="F107" s="70">
        <v>30</v>
      </c>
      <c r="G107" s="71">
        <v>1.2</v>
      </c>
      <c r="H107" s="72" t="s">
        <v>136</v>
      </c>
      <c r="I107" s="73" t="s">
        <v>141</v>
      </c>
    </row>
    <row r="108" spans="1:9" ht="12.75">
      <c r="A108" s="11"/>
      <c r="B108" s="18" t="s">
        <v>175</v>
      </c>
      <c r="C108" s="19"/>
      <c r="D108" s="19"/>
      <c r="E108" s="46"/>
      <c r="F108" s="74">
        <f>F91+F62+F41+F32+F21+F11+F96+F98</f>
        <v>210</v>
      </c>
      <c r="G108" s="47"/>
      <c r="H108" s="24"/>
      <c r="I108" s="47"/>
    </row>
    <row r="109" spans="1:9" ht="12.75">
      <c r="A109" s="83"/>
      <c r="B109" s="18" t="s">
        <v>176</v>
      </c>
      <c r="C109" s="19"/>
      <c r="D109" s="19"/>
      <c r="E109" s="46"/>
      <c r="F109" s="74">
        <f>F92+F63+F41+F32+F21+F11+F99+F101</f>
        <v>210</v>
      </c>
      <c r="G109" s="47"/>
      <c r="H109" s="46"/>
      <c r="I109" s="47"/>
    </row>
    <row r="110" spans="1:9" ht="12.75">
      <c r="A110" s="83"/>
      <c r="B110" s="18" t="s">
        <v>177</v>
      </c>
      <c r="C110" s="19"/>
      <c r="D110" s="19"/>
      <c r="E110" s="46"/>
      <c r="F110" s="74">
        <f>F93+F64+F41+F32+F21+F11+F102+F104</f>
        <v>210</v>
      </c>
      <c r="G110" s="47"/>
      <c r="H110" s="46"/>
      <c r="I110" s="47"/>
    </row>
    <row r="111" spans="1:9" ht="13.5" thickBot="1">
      <c r="A111" s="75"/>
      <c r="B111" s="27" t="s">
        <v>178</v>
      </c>
      <c r="C111" s="28"/>
      <c r="D111" s="28"/>
      <c r="E111" s="76"/>
      <c r="F111" s="77">
        <f>F94+F65+F41+F32+F21+F11+F105+F107</f>
        <v>210</v>
      </c>
      <c r="G111" s="78"/>
      <c r="H111" s="76"/>
      <c r="I111" s="78"/>
    </row>
    <row r="112" spans="1:9" ht="12.75">
      <c r="A112" s="45"/>
      <c r="B112" s="79" t="s">
        <v>179</v>
      </c>
      <c r="C112" s="19"/>
      <c r="D112" s="19"/>
      <c r="E112" s="19"/>
      <c r="F112" s="19"/>
      <c r="G112" s="19"/>
      <c r="H112" s="62"/>
      <c r="I112" s="19"/>
    </row>
    <row r="113" spans="1:9" ht="12.75">
      <c r="A113" s="45"/>
      <c r="B113" s="80">
        <v>1</v>
      </c>
      <c r="C113" s="19" t="s">
        <v>180</v>
      </c>
      <c r="D113" s="19"/>
      <c r="E113" s="19"/>
      <c r="F113" s="19"/>
      <c r="G113" s="19"/>
      <c r="H113" s="62"/>
      <c r="I113" s="19"/>
    </row>
    <row r="114" spans="1:9" ht="12.75">
      <c r="A114" s="45"/>
      <c r="B114" s="80">
        <v>2</v>
      </c>
      <c r="C114" s="81" t="s">
        <v>181</v>
      </c>
      <c r="D114" s="81"/>
      <c r="E114" s="81"/>
      <c r="F114" s="81"/>
      <c r="G114" s="81"/>
      <c r="H114" s="62"/>
      <c r="I114" s="19"/>
    </row>
    <row r="115" spans="1:9" ht="12.75">
      <c r="A115" s="45"/>
      <c r="B115" s="80">
        <v>3</v>
      </c>
      <c r="C115" s="2" t="s">
        <v>182</v>
      </c>
      <c r="H115" s="62"/>
      <c r="I115" s="19"/>
    </row>
    <row r="116" spans="1:9" ht="12.75">
      <c r="A116" s="45"/>
      <c r="B116" s="80">
        <v>4</v>
      </c>
      <c r="C116" s="2" t="s">
        <v>183</v>
      </c>
      <c r="H116" s="62"/>
      <c r="I116" s="19"/>
    </row>
  </sheetData>
  <sheetProtection password="E1CF" sheet="1" formatCells="0" formatColumns="0" formatRows="0" insertColumns="0" insertRows="0" insertHyperlinks="0" deleteColumns="0" deleteRows="0" sort="0" autoFilter="0" pivotTables="0"/>
  <mergeCells count="9">
    <mergeCell ref="A3:A12"/>
    <mergeCell ref="A13:A22"/>
    <mergeCell ref="A23:A33"/>
    <mergeCell ref="A34:A42"/>
    <mergeCell ref="C114:G114"/>
    <mergeCell ref="A43:A66"/>
    <mergeCell ref="A70:A95"/>
    <mergeCell ref="A96:A107"/>
    <mergeCell ref="A109:A1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Budapesti Corvinus 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sboros</dc:creator>
  <cp:keywords/>
  <dc:description/>
  <cp:lastModifiedBy>szilvitimi</cp:lastModifiedBy>
  <dcterms:created xsi:type="dcterms:W3CDTF">2012-03-14T14:24:12Z</dcterms:created>
  <dcterms:modified xsi:type="dcterms:W3CDTF">2012-09-12T13:51:32Z</dcterms:modified>
  <cp:category/>
  <cp:version/>
  <cp:contentType/>
  <cp:contentStatus/>
</cp:coreProperties>
</file>