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GPMEalap_3.évf." sheetId="1" r:id="rId1"/>
  </sheets>
  <definedNames/>
  <calcPr fullCalcOnLoad="1"/>
</workbook>
</file>

<file path=xl/sharedStrings.xml><?xml version="1.0" encoding="utf-8"?>
<sst xmlns="http://schemas.openxmlformats.org/spreadsheetml/2006/main" count="464" uniqueCount="250">
  <si>
    <t>Tantárgy neve</t>
  </si>
  <si>
    <t>Számon-kérés</t>
  </si>
  <si>
    <t>Félév</t>
  </si>
  <si>
    <t>Kredit</t>
  </si>
  <si>
    <t>Tantárgyfelelős</t>
  </si>
  <si>
    <t>ea</t>
  </si>
  <si>
    <t>sz</t>
  </si>
  <si>
    <t>Analízis I.</t>
  </si>
  <si>
    <t>v</t>
  </si>
  <si>
    <t>Kánnai Zoltán</t>
  </si>
  <si>
    <t>Algebra I.</t>
  </si>
  <si>
    <t>Magyarkuti Gyula</t>
  </si>
  <si>
    <t>Informatika I.</t>
  </si>
  <si>
    <t>Racskó Péter</t>
  </si>
  <si>
    <t>Analízis II.</t>
  </si>
  <si>
    <t>Algebra II.</t>
  </si>
  <si>
    <t>Valószínűségszámítás</t>
  </si>
  <si>
    <t>Medvegyev Péter</t>
  </si>
  <si>
    <t>Mikroökonómia I.</t>
  </si>
  <si>
    <t>Csekő Imre</t>
  </si>
  <si>
    <t>Vállalatgazdaságtan</t>
  </si>
  <si>
    <t>Czakó Erzsébet</t>
  </si>
  <si>
    <t>Mikroökonómia II.</t>
  </si>
  <si>
    <t>Makroökonómia</t>
  </si>
  <si>
    <t>Vincze János</t>
  </si>
  <si>
    <t>Pénzügytan</t>
  </si>
  <si>
    <t>Nemzetközi gazdaságtan</t>
  </si>
  <si>
    <t>Közösségi gazdaságtan és közpénzügyek</t>
  </si>
  <si>
    <t>Számvitel alapjai</t>
  </si>
  <si>
    <t>Lukács János</t>
  </si>
  <si>
    <t>Piacszerkezet</t>
  </si>
  <si>
    <t>Vállalati pénzügyek</t>
  </si>
  <si>
    <t>Bozóki Sándor</t>
  </si>
  <si>
    <t>Operációkutatási modellek II.</t>
  </si>
  <si>
    <t>Bevezetés az ökonometriába</t>
  </si>
  <si>
    <t>Dinamikai rendszerek</t>
  </si>
  <si>
    <t>Tallos Péter</t>
  </si>
  <si>
    <t>Pénzügyi számítások</t>
  </si>
  <si>
    <t>Bevezetés a makrogazdasági modellezésbe</t>
  </si>
  <si>
    <t>Közgazdasági elméletek története</t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</si>
  <si>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</si>
  <si>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Testnevelés</t>
  </si>
  <si>
    <t>a</t>
  </si>
  <si>
    <t>+</t>
  </si>
  <si>
    <t>Vladár Csaba</t>
  </si>
  <si>
    <t>Gazdaságmatematika specializáció</t>
  </si>
  <si>
    <t>Bevezetés a közgazdasági játékelméletbe</t>
  </si>
  <si>
    <t>Pálvölgyi Dénes</t>
  </si>
  <si>
    <t>Idősorelemzés</t>
  </si>
  <si>
    <t>Bevezetés a közgazdasági dinamikába</t>
  </si>
  <si>
    <t>Móczár József</t>
  </si>
  <si>
    <t>Gazdaság- és társadalomstatisztika</t>
  </si>
  <si>
    <t>Közösségi döntések</t>
  </si>
  <si>
    <t>Makromodellezési esettanulmányok</t>
  </si>
  <si>
    <t>Révész Tamás</t>
  </si>
  <si>
    <t>Bevezetés a mértékelméletbe</t>
  </si>
  <si>
    <t>Száz János</t>
  </si>
  <si>
    <t xml:space="preserve">Többváltozós adatelemzés </t>
  </si>
  <si>
    <t>Sztochasztika</t>
  </si>
  <si>
    <t>Diploma proszeminárium</t>
  </si>
  <si>
    <t>gy</t>
  </si>
  <si>
    <t>Szakszeminárium I.</t>
  </si>
  <si>
    <t>Szakszeminárium II.</t>
  </si>
  <si>
    <t>Kötelezően választható társadalomtudományi alaptantárgyak</t>
  </si>
  <si>
    <t>Gazdasági jog</t>
  </si>
  <si>
    <t>Deák Dániel</t>
  </si>
  <si>
    <t>Bevezetés a politikatudományba</t>
  </si>
  <si>
    <t>Magyar gazdaságtörténet</t>
  </si>
  <si>
    <t>Pozsgai Péter</t>
  </si>
  <si>
    <t>Gazdaságszociológia</t>
  </si>
  <si>
    <t>Az Európai Unió kialakulása és működése</t>
  </si>
  <si>
    <t>Vállalatgazdaságtan gyakorlat</t>
  </si>
  <si>
    <t>Informatika II.</t>
  </si>
  <si>
    <t>Vicsek Mária</t>
  </si>
  <si>
    <t>Intézményi közgazdaságtan</t>
  </si>
  <si>
    <t>Hámori Balázs</t>
  </si>
  <si>
    <t>Makrogazdasági válságok elemzése</t>
  </si>
  <si>
    <t>Funkcionálanalízis</t>
  </si>
  <si>
    <t>Kovács Erzsébet</t>
  </si>
  <si>
    <t>Nyugdíj és adómodellek</t>
  </si>
  <si>
    <t>Simonovits András</t>
  </si>
  <si>
    <t>Különböző módon választható tantárgyak javasolt féléves kreditszáma (gazdmat spec. mellett)**</t>
  </si>
  <si>
    <t>Különböző módon választható tantárgyak javasolt féléves kreditszáma (pénzügymat spec. mellett)**</t>
  </si>
  <si>
    <t>Félévi kredit összesen (gazdmat. spec. mellett):</t>
  </si>
  <si>
    <t>Félévi kredit összesen (pénzügymat. spec. mellett):</t>
  </si>
  <si>
    <t>Tanszék</t>
  </si>
  <si>
    <t>Matematikai Közgazdaságtan és Gazdaságelemzés Tanszék</t>
  </si>
  <si>
    <t>Matematika Tanszék</t>
  </si>
  <si>
    <t>Közgazdasági Elméletek Története Központ</t>
  </si>
  <si>
    <t>Statisztika Tanszék</t>
  </si>
  <si>
    <t>Vállalatgazdaságtani Intézet</t>
  </si>
  <si>
    <t>Pénzügy Tanszék</t>
  </si>
  <si>
    <t>Számítástudományi Tanszék</t>
  </si>
  <si>
    <t>Európai Gazdaságtörténeti és Gazdaságfejlesztési Kutatóközpont</t>
  </si>
  <si>
    <t>Pénzügyi Számviteli Tanszék</t>
  </si>
  <si>
    <t>Világgazdasági Intézet</t>
  </si>
  <si>
    <t>Közgazdálkodás és Közpolitika Tanszék</t>
  </si>
  <si>
    <t>Összehasonlító és Intézményi Gazdaságtan Tanszék</t>
  </si>
  <si>
    <t>Szociológia és Társadalompolitikai Intézet</t>
  </si>
  <si>
    <t>Politikatudományi Intézet</t>
  </si>
  <si>
    <t>Üzleti Jogi Tanszék</t>
  </si>
  <si>
    <t>Gyenge előfeltétel</t>
  </si>
  <si>
    <t>Erős előfeltétel</t>
  </si>
  <si>
    <t>Megjegyzések</t>
  </si>
  <si>
    <t>Mikroökonómia II., Makroökonómia</t>
  </si>
  <si>
    <t>Operációkutatási modellek I.</t>
  </si>
  <si>
    <t>Csak a Vállalatgazdaságtan kötelező tárggyal együtt, azzal párhuzamosan vehető fel!</t>
  </si>
  <si>
    <t>Operációkutatás és Aktuáriustudományok Tanszék</t>
  </si>
  <si>
    <t>Török Gábor</t>
  </si>
  <si>
    <t>Szántó Zoltán Oszkár</t>
  </si>
  <si>
    <t>Tantárgy kódja</t>
  </si>
  <si>
    <t>4MA12NAK06B</t>
  </si>
  <si>
    <t>4MA12NAK05B</t>
  </si>
  <si>
    <t>2SZ31NAK02B</t>
  </si>
  <si>
    <t>4MA12NAK10B</t>
  </si>
  <si>
    <t>4MA12NAK11B</t>
  </si>
  <si>
    <t>4MK24NBK01B</t>
  </si>
  <si>
    <t>2VL60NBK01B</t>
  </si>
  <si>
    <t>4MK24NBK02B</t>
  </si>
  <si>
    <t>4MK24NBK03B</t>
  </si>
  <si>
    <t>4PU51NAK01B</t>
  </si>
  <si>
    <t>2JO11NCK01B</t>
  </si>
  <si>
    <t>7PO10NDV08B</t>
  </si>
  <si>
    <t>4MI25NAV07B</t>
  </si>
  <si>
    <t>7SO30NDV15B</t>
  </si>
  <si>
    <t>4VG32NAV57B</t>
  </si>
  <si>
    <t>2VL60NBV01B</t>
  </si>
  <si>
    <t>TES_TESTNEV</t>
  </si>
  <si>
    <t>4MA12NAK03B</t>
  </si>
  <si>
    <t>Analízis I-II. és Algebra I-II.</t>
  </si>
  <si>
    <t>4MK24NBK05B</t>
  </si>
  <si>
    <t>4KO03NAK02B</t>
  </si>
  <si>
    <t>2SA53NAK01B</t>
  </si>
  <si>
    <t>4MK24NBK06B</t>
  </si>
  <si>
    <t xml:space="preserve">Mikroökonómia II. </t>
  </si>
  <si>
    <t>2BE52NAK08B</t>
  </si>
  <si>
    <t>Befektetések és Vállalati Pénzügy Tanszék</t>
  </si>
  <si>
    <t>4OP13NAK25B</t>
  </si>
  <si>
    <t xml:space="preserve">Analízis II. és Algebra II. </t>
  </si>
  <si>
    <t>4OP13NAK26B</t>
  </si>
  <si>
    <t>4MK24NBK07B</t>
  </si>
  <si>
    <t>4MA12NAK28B</t>
  </si>
  <si>
    <t>2BE52NCK01B</t>
  </si>
  <si>
    <t>4MK24NBK09B</t>
  </si>
  <si>
    <t>4EL22NAK02B</t>
  </si>
  <si>
    <t>Testnevelési és Sportközpont</t>
  </si>
  <si>
    <t>4MK24NBK08B</t>
  </si>
  <si>
    <t>Matematikai közgazdaságtan és Gazdaságelemzés Tanszék</t>
  </si>
  <si>
    <t>4MK24NAK27B</t>
  </si>
  <si>
    <t>4MK24NAK10B</t>
  </si>
  <si>
    <t>4ST14NAK12B</t>
  </si>
  <si>
    <t>4MK24NAK28B</t>
  </si>
  <si>
    <t>4MA12NAK52B</t>
  </si>
  <si>
    <t>4OP13NAK10B</t>
  </si>
  <si>
    <t>4MA12NAK30B</t>
  </si>
  <si>
    <t>2BE52NDK04B</t>
  </si>
  <si>
    <t>Befektetési ismeretek</t>
  </si>
  <si>
    <t>Makara Tamás</t>
  </si>
  <si>
    <t>4OG33NAK06B</t>
  </si>
  <si>
    <t>4MK24NAK13B</t>
  </si>
  <si>
    <t>4MK24NAK17B</t>
  </si>
  <si>
    <r>
      <t>Aki az I.</t>
    </r>
    <r>
      <rPr>
        <sz val="5.5"/>
        <rFont val="Courier New"/>
        <family val="3"/>
      </rPr>
      <t xml:space="preserve"> éven már választható tárgyként tanulta a tárgyat, az is elszámolhatja itt a kötelezően választható társadalomtudományi alaptárgyak között.</t>
    </r>
  </si>
  <si>
    <t>2SZ31NBK10B</t>
  </si>
  <si>
    <t>Számítástudomány Tanszék</t>
  </si>
  <si>
    <t>2BE52NAK05B</t>
  </si>
  <si>
    <t>Ismerkedés az árfolyamokkal (IMP-SPM)</t>
  </si>
  <si>
    <t>Váradi Kata</t>
  </si>
  <si>
    <t>4MK24NAK29B</t>
  </si>
  <si>
    <t>4MA12NAK29B</t>
  </si>
  <si>
    <t>4OP13NAK17B</t>
  </si>
  <si>
    <t>Biztosítás</t>
  </si>
  <si>
    <t>4MK24NAV26B</t>
  </si>
  <si>
    <t>Tantervi változtatások lehetségesek!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</si>
  <si>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</si>
  <si>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</si>
  <si>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</si>
  <si>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Szigorlatok:</t>
  </si>
  <si>
    <t>• Matematikai alapszigorlati tantárgyak (legkorábban a 3. félév vége): Algebra I-II., Analízis I-II., Valószínűségszámítás.</t>
  </si>
  <si>
    <t>• Közgazdasági alapszigorlati tantárgyak (legkorábban a 3. félév vége): Makroökonómia, Mikroökonómia I-II., Nemzetközi gazdaságtan, Piacszerkezetek.</t>
  </si>
  <si>
    <t>• Pénzügyi alapszigorlati tantárgyak (legkorábban a 4. félév vége): Pénzügytan, Vállalati pénzügyek, Pénzügyi számítások.</t>
  </si>
  <si>
    <t>Testnevelés:</t>
  </si>
  <si>
    <t>• a Testnevelés kritériumtantárgy, az oklevél megszerzésésnek feltétele két félév teljesítése.</t>
  </si>
  <si>
    <t>• A két félév testnevelés a 6. félév végéig bármikor teljesíthető.</t>
  </si>
  <si>
    <t>• A kritériumot teljesített sportolni vágyó hallgatók csak költségtérítéses formában vehetik fel a tárgyat 5000 forint/félév térítési díj fizetése mellett.</t>
  </si>
  <si>
    <t>Idegen nyelv: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</si>
  <si>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</si>
  <si>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• Térítésmentesen a nyelv összesen két félévig tanulható.</t>
  </si>
  <si>
    <t>Az abszolutórium megszerzésének feltételei: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</si>
  <si>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kritériumtárgyakat is). Az előírt kreditmennyiség minimum 2/3 részét az anya-egyetemen kell teljesíteni.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</si>
  <si>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</si>
  <si>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</si>
  <si>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</si>
  <si>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</si>
  <si>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</si>
  <si>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</si>
  <si>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</si>
  <si>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</si>
  <si>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 xml:space="preserve">Gazdaság- és pénzügy-matematikai elemzés (BSc) alapképzési szak operatív tanterve </t>
  </si>
  <si>
    <t>Tud. foko-zat</t>
  </si>
  <si>
    <t>Módszertani kötelező alaptantárgyak</t>
  </si>
  <si>
    <t xml:space="preserve"> </t>
  </si>
  <si>
    <t>PhD</t>
  </si>
  <si>
    <t>CSc</t>
  </si>
  <si>
    <t>Sugár András</t>
  </si>
  <si>
    <t>Gazdaságtani kötelező alaptantárgyak</t>
  </si>
  <si>
    <t xml:space="preserve"> Mikroökonómia I., Analízis I. </t>
  </si>
  <si>
    <t>DSc</t>
  </si>
  <si>
    <t>Kötelező szaktantárgyak</t>
  </si>
  <si>
    <t>Algebra I-II., Statisztika I, Valószínűségszámítás</t>
  </si>
  <si>
    <t>Analízis I-II., Algebra I-II., Mikroökonómia I-II., Makroökonómia</t>
  </si>
  <si>
    <t>-</t>
  </si>
  <si>
    <t>Specializációk</t>
  </si>
  <si>
    <t>Pénzügymatematika specializáció</t>
  </si>
  <si>
    <t>Szakszeminárium / szakdolgozat (féléves kreditszám)</t>
  </si>
  <si>
    <t>Összehasonlító és Intézményi Gazdaságtan</t>
  </si>
  <si>
    <t>Választható szaktantárgyak</t>
  </si>
  <si>
    <t>Szabadon választható tantárgyak *</t>
  </si>
  <si>
    <t>*A szabadon választható tantárgyak aktuális listáját mindig az adott tanévi operatív tanterv tartalmazza!</t>
  </si>
  <si>
    <t>Tudományos fokozatok:</t>
  </si>
  <si>
    <t>Nagy Sándor Gyula</t>
  </si>
  <si>
    <t>Tanulmányaikat a 2016/2017-es tanévben megkezdett hallgatók számára</t>
  </si>
  <si>
    <t>Statisztika</t>
  </si>
  <si>
    <t>Walter György</t>
  </si>
  <si>
    <t>4ST14NAK29B</t>
  </si>
  <si>
    <t>Gazdasági és pénzügyi modellezés I.</t>
  </si>
  <si>
    <t>Gazdasági és pénzügyi modellezés II.</t>
  </si>
  <si>
    <t>4KO03NAK53B</t>
  </si>
  <si>
    <t>2BE52NAK12B</t>
  </si>
  <si>
    <t>2BE52NAK13B</t>
  </si>
  <si>
    <t>Vékás Péter</t>
  </si>
  <si>
    <t>4OG33NAK30B</t>
  </si>
  <si>
    <t>2018/2019. tanévben érvényes változat</t>
  </si>
  <si>
    <t>Mikroökonómia II., Valószínűségszámítás</t>
  </si>
  <si>
    <t>Analízis II</t>
  </si>
  <si>
    <t>Közgazdasági alapszigorlat</t>
  </si>
  <si>
    <t>Matematikai alapszigorlat</t>
  </si>
  <si>
    <t>Pénzügyi alapszigorlat</t>
  </si>
  <si>
    <t>Száz János, Kürthy Gábor</t>
  </si>
  <si>
    <t>Kürthy Gábor</t>
  </si>
  <si>
    <t>Rosta Miklós</t>
  </si>
  <si>
    <t>Horváth László</t>
  </si>
  <si>
    <t>ZVM_KOZGAGM</t>
  </si>
  <si>
    <t>SZIG_MAT_GE</t>
  </si>
  <si>
    <t>SZIG_PU_GPME</t>
  </si>
  <si>
    <t xml:space="preserve">Szalai Ákos </t>
  </si>
  <si>
    <t>Mike Károly</t>
  </si>
  <si>
    <t>• a matematikai, a közgazdasági és a pénzügyi alapszigorlatok sikeres teljesítése.</t>
  </si>
  <si>
    <t>Lovas Anita</t>
  </si>
  <si>
    <t>Cserháti Ilona</t>
  </si>
  <si>
    <t>Gazdaság és pénzügyi modellezés 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</si>
</sst>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65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5.5"/>
      <name val="Courier New"/>
      <family val="3"/>
    </font>
    <font>
      <sz val="10"/>
      <name val="Times New Roman"/>
      <family val="1"/>
    </font>
    <font>
      <sz val="8"/>
      <color indexed="8"/>
      <name val="Arial Narrow"/>
      <family val="2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sz val="10"/>
      <name val="Courier New"/>
      <family val="3"/>
    </font>
    <font>
      <b/>
      <i/>
      <sz val="10"/>
      <name val="Arial Narrow"/>
      <family val="2"/>
    </font>
    <font>
      <sz val="9.5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b/>
      <i/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sz val="10"/>
      <color indexed="8"/>
      <name val="Courier New"/>
      <family val="3"/>
    </font>
    <font>
      <sz val="7"/>
      <name val="Courier New"/>
      <family val="3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2" tint="-0.899980008602142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8" borderId="7" applyNumberFormat="0" applyFont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shrinkToFit="1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shrinkToFit="1"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shrinkToFi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 shrinkToFit="1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 shrinkToFit="1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2" fillId="0" borderId="19" xfId="57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/>
    </xf>
    <xf numFmtId="11" fontId="4" fillId="0" borderId="10" xfId="49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shrinkToFi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/>
      <protection/>
    </xf>
    <xf numFmtId="0" fontId="2" fillId="0" borderId="15" xfId="57" applyFont="1" applyFill="1" applyBorder="1" applyAlignment="1">
      <alignment vertical="center" wrapText="1" shrinkToFit="1"/>
      <protection/>
    </xf>
    <xf numFmtId="0" fontId="1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1" fontId="4" fillId="0" borderId="10" xfId="49" applyNumberFormat="1" applyFont="1" applyFill="1" applyBorder="1" applyAlignment="1" applyProtection="1">
      <alignment vertical="center" wrapText="1" shrinkToFit="1"/>
      <protection/>
    </xf>
    <xf numFmtId="49" fontId="6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14" fillId="0" borderId="10" xfId="0" applyFont="1" applyFill="1" applyBorder="1" applyAlignment="1">
      <alignment shrinkToFit="1"/>
    </xf>
    <xf numFmtId="0" fontId="14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 horizontal="left" vertical="center"/>
      <protection/>
    </xf>
    <xf numFmtId="0" fontId="13" fillId="0" borderId="15" xfId="58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1" fillId="0" borderId="10" xfId="49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shrinkToFit="1"/>
    </xf>
    <xf numFmtId="0" fontId="6" fillId="0" borderId="22" xfId="0" applyFont="1" applyFill="1" applyBorder="1" applyAlignment="1">
      <alignment shrinkToFit="1"/>
    </xf>
    <xf numFmtId="0" fontId="2" fillId="0" borderId="10" xfId="0" applyFont="1" applyFill="1" applyBorder="1" applyAlignment="1" quotePrefix="1">
      <alignment horizontal="center"/>
    </xf>
    <xf numFmtId="0" fontId="6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12" fillId="0" borderId="12" xfId="57" applyFont="1" applyFill="1" applyBorder="1" applyAlignment="1">
      <alignment horizontal="center" vertical="top" shrinkToFit="1"/>
      <protection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/>
    </xf>
    <xf numFmtId="0" fontId="1" fillId="0" borderId="26" xfId="56" applyFont="1" applyFill="1" applyBorder="1" applyAlignment="1">
      <alignment horizontal="center" vertical="center" shrinkToFit="1"/>
      <protection/>
    </xf>
    <xf numFmtId="0" fontId="1" fillId="0" borderId="27" xfId="56" applyFont="1" applyFill="1" applyBorder="1" applyAlignment="1">
      <alignment horizontal="center" vertical="center" shrinkToFi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1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K24NBK01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MK24NBK02B" TargetMode="External" /><Relationship Id="rId4" Type="http://schemas.openxmlformats.org/officeDocument/2006/relationships/hyperlink" Target="http://tantargy.uni-corvinus.hu/4MK24NBK03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K24NBK05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MI25NAV07B" TargetMode="External" /><Relationship Id="rId9" Type="http://schemas.openxmlformats.org/officeDocument/2006/relationships/hyperlink" Target="http://tantargy.uni-corvinus.hu/4MK24NBK06B" TargetMode="External" /><Relationship Id="rId10" Type="http://schemas.openxmlformats.org/officeDocument/2006/relationships/hyperlink" Target="http://tantargy.uni-corvinus.hu/2BE52NAK08B" TargetMode="External" /><Relationship Id="rId11" Type="http://schemas.openxmlformats.org/officeDocument/2006/relationships/hyperlink" Target="http://tantargy.uni-corvinus.hu/4MK24NBK07B" TargetMode="External" /><Relationship Id="rId12" Type="http://schemas.openxmlformats.org/officeDocument/2006/relationships/hyperlink" Target="http://tantargy.uni-corvinus.hu/4MK24NBK09B" TargetMode="External" /><Relationship Id="rId13" Type="http://schemas.openxmlformats.org/officeDocument/2006/relationships/hyperlink" Target="http://tantargy.uni-corvinus.hu/4MA12NAK28B" TargetMode="External" /><Relationship Id="rId14" Type="http://schemas.openxmlformats.org/officeDocument/2006/relationships/hyperlink" Target="http://tantargy.uni-corvinus.hu/4EL22NAK02B" TargetMode="External" /><Relationship Id="rId15" Type="http://schemas.openxmlformats.org/officeDocument/2006/relationships/hyperlink" Target="http://tantargy.uni-corvinus.hu/2BE52NCK01B" TargetMode="External" /><Relationship Id="rId16" Type="http://schemas.openxmlformats.org/officeDocument/2006/relationships/hyperlink" Target="http://tantargy.uni-corvinus.hu/4MK24NBK08B" TargetMode="External" /><Relationship Id="rId17" Type="http://schemas.openxmlformats.org/officeDocument/2006/relationships/hyperlink" Target="http://tantargy.uni-corvinus.hu/4MK24NAK10B" TargetMode="External" /><Relationship Id="rId18" Type="http://schemas.openxmlformats.org/officeDocument/2006/relationships/hyperlink" Target="http://tantargy.uni-corvinus.hu/4ST14NAK12B" TargetMode="External" /><Relationship Id="rId19" Type="http://schemas.openxmlformats.org/officeDocument/2006/relationships/hyperlink" Target="http://tantargy.uni-corvinus.hu/4MA12NAK30B" TargetMode="External" /><Relationship Id="rId20" Type="http://schemas.openxmlformats.org/officeDocument/2006/relationships/hyperlink" Target="http://portal.uni-corvinus.hu/index.php?id=22720&amp;tanKod=4OP13NAK10B" TargetMode="External" /><Relationship Id="rId21" Type="http://schemas.openxmlformats.org/officeDocument/2006/relationships/hyperlink" Target="http://tantargy.uni-corvinus.hu/4OG33NAK06B" TargetMode="External" /><Relationship Id="rId22" Type="http://schemas.openxmlformats.org/officeDocument/2006/relationships/hyperlink" Target="http://tantargy.uni-corvinus.hu/2JO11NCK01B" TargetMode="External" /><Relationship Id="rId23" Type="http://schemas.openxmlformats.org/officeDocument/2006/relationships/hyperlink" Target="http://tantargy.uni-corvinus.hu/7SO30NDV15B" TargetMode="External" /><Relationship Id="rId24" Type="http://schemas.openxmlformats.org/officeDocument/2006/relationships/hyperlink" Target="http://tantargy.uni-corvinus.hu/7PO10NDV08B" TargetMode="External" /><Relationship Id="rId25" Type="http://schemas.openxmlformats.org/officeDocument/2006/relationships/hyperlink" Target="http://tantargy.uni-corvinus.hu/2VL60NBV01B" TargetMode="External" /><Relationship Id="rId26" Type="http://schemas.openxmlformats.org/officeDocument/2006/relationships/hyperlink" Target="http://tantargy.uni-corvinus.hu/2SZ31NBK10B" TargetMode="External" /><Relationship Id="rId27" Type="http://schemas.openxmlformats.org/officeDocument/2006/relationships/hyperlink" Target="http://tantargy.uni-corvinus.hu/4MA12NAK29B" TargetMode="External" /><Relationship Id="rId28" Type="http://schemas.openxmlformats.org/officeDocument/2006/relationships/hyperlink" Target="http://tantargy.uni-corvinus.hu/4OP13NAK17B" TargetMode="External" /><Relationship Id="rId29" Type="http://schemas.openxmlformats.org/officeDocument/2006/relationships/hyperlink" Target="http://tantargy.uni-corvinus.hu/2BE52NAK05B" TargetMode="External" /><Relationship Id="rId30" Type="http://schemas.openxmlformats.org/officeDocument/2006/relationships/hyperlink" Target="http://tantargy.uni-corvinus.hu/4MA12NAK06B" TargetMode="External" /><Relationship Id="rId31" Type="http://schemas.openxmlformats.org/officeDocument/2006/relationships/hyperlink" Target="http://tantargy.uni-corvinus.hu/4MA12NAK05B" TargetMode="External" /><Relationship Id="rId32" Type="http://schemas.openxmlformats.org/officeDocument/2006/relationships/hyperlink" Target="http://tantargy.uni-corvinus.hu/2SZ31NAK02B" TargetMode="External" /><Relationship Id="rId33" Type="http://schemas.openxmlformats.org/officeDocument/2006/relationships/hyperlink" Target="http://tantargy.uni-corvinus.hu/4MA12NAK10B" TargetMode="External" /><Relationship Id="rId34" Type="http://schemas.openxmlformats.org/officeDocument/2006/relationships/hyperlink" Target="http://tantargy.uni-corvinus.hu/4MA12NAK11B" TargetMode="External" /><Relationship Id="rId35" Type="http://schemas.openxmlformats.org/officeDocument/2006/relationships/hyperlink" Target="http://tantargy.uni-corvinus.hu/4MA12NAK03B" TargetMode="External" /><Relationship Id="rId36" Type="http://schemas.openxmlformats.org/officeDocument/2006/relationships/hyperlink" Target="http://tantargy.uni-corvinus.hu/4OP13NAK25B" TargetMode="External" /><Relationship Id="rId37" Type="http://schemas.openxmlformats.org/officeDocument/2006/relationships/hyperlink" Target="http://tantargy.uni-corvinus.hu/4OP13NAK26B" TargetMode="External" /><Relationship Id="rId38" Type="http://schemas.openxmlformats.org/officeDocument/2006/relationships/hyperlink" Target="http://tantargy.uni-corvinus.hu/4MK24NAK27B" TargetMode="External" /><Relationship Id="rId39" Type="http://schemas.openxmlformats.org/officeDocument/2006/relationships/hyperlink" Target="http://tantargy.uni-corvinus.hu/4MK24NAK28B" TargetMode="External" /><Relationship Id="rId40" Type="http://schemas.openxmlformats.org/officeDocument/2006/relationships/hyperlink" Target="http://tantargy.uni-corvinus.hu/2BE52NDK04B" TargetMode="External" /><Relationship Id="rId41" Type="http://schemas.openxmlformats.org/officeDocument/2006/relationships/hyperlink" Target="http://tantargy.uni-corvinus.hu/4MK24NAK29B" TargetMode="External" /><Relationship Id="rId42" Type="http://schemas.openxmlformats.org/officeDocument/2006/relationships/hyperlink" Target="http://tantargy.uni-corvinus.hu/4MK24NAV26B" TargetMode="External" /><Relationship Id="rId43" Type="http://schemas.openxmlformats.org/officeDocument/2006/relationships/hyperlink" Target="http://tantargy.uni-corvinus.hu/4ST14NAK23B" TargetMode="External" /><Relationship Id="rId44" Type="http://schemas.openxmlformats.org/officeDocument/2006/relationships/hyperlink" Target="http://tantargy.uni-corvinus.hu/4VG32NAV57B" TargetMode="External" /><Relationship Id="rId45" Type="http://schemas.openxmlformats.org/officeDocument/2006/relationships/hyperlink" Target="http://tantargy.uni-corvinus.hu/4KO03NAK02B" TargetMode="External" /><Relationship Id="rId46" Type="http://schemas.openxmlformats.org/officeDocument/2006/relationships/hyperlink" Target="http://tantargy.uni-corvinus.hu/4OG33NAV13B" TargetMode="External" /><Relationship Id="rId47" Type="http://schemas.openxmlformats.org/officeDocument/2006/relationships/hyperlink" Target="http://tantargy.uni-corvinus.hu/4MA12NAK52B" TargetMode="External" /><Relationship Id="rId48" Type="http://schemas.openxmlformats.org/officeDocument/2006/relationships/hyperlink" Target="http://tantargy.uni-corvinus.hu/4KO03NAK53B" TargetMode="External" /><Relationship Id="rId49" Type="http://schemas.openxmlformats.org/officeDocument/2006/relationships/hyperlink" Target="http://tantargy.uni-corvinus.hu/2BE52NAK12B" TargetMode="External" /><Relationship Id="rId50" Type="http://schemas.openxmlformats.org/officeDocument/2006/relationships/hyperlink" Target="http://tantargy.uni-corvinus.hu/2BE52NAK13B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PageLayoutView="0" workbookViewId="0" topLeftCell="A1">
      <selection activeCell="S69" sqref="S69"/>
    </sheetView>
  </sheetViews>
  <sheetFormatPr defaultColWidth="9.140625" defaultRowHeight="12.75"/>
  <cols>
    <col min="1" max="1" width="11.57421875" style="28" customWidth="1"/>
    <col min="2" max="2" width="35.00390625" style="29" customWidth="1"/>
    <col min="3" max="3" width="7.140625" style="30" customWidth="1"/>
    <col min="4" max="4" width="6.28125" style="30" customWidth="1"/>
    <col min="5" max="15" width="4.7109375" style="31" customWidth="1"/>
    <col min="16" max="16" width="6.7109375" style="31" customWidth="1"/>
    <col min="17" max="17" width="18.57421875" style="30" bestFit="1" customWidth="1"/>
    <col min="18" max="18" width="4.140625" style="30" customWidth="1"/>
    <col min="19" max="19" width="36.140625" style="31" customWidth="1"/>
    <col min="20" max="20" width="10.8515625" style="32" customWidth="1"/>
    <col min="21" max="21" width="23.00390625" style="31" customWidth="1"/>
    <col min="22" max="22" width="19.7109375" style="31" customWidth="1"/>
    <col min="23" max="23" width="24.57421875" style="31" customWidth="1"/>
    <col min="24" max="16384" width="9.140625" style="31" customWidth="1"/>
  </cols>
  <sheetData>
    <row r="1" spans="1:22" ht="15.75" customHeight="1">
      <c r="A1" s="151" t="s">
        <v>197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5.75" customHeight="1">
      <c r="A2" s="152" t="s">
        <v>220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15.75" customHeight="1" thickBot="1">
      <c r="A3" s="153" t="s">
        <v>231</v>
      </c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ht="12.75" customHeight="1">
      <c r="A4" s="162" t="s">
        <v>110</v>
      </c>
      <c r="B4" s="164" t="s">
        <v>0</v>
      </c>
      <c r="C4" s="164" t="s">
        <v>1</v>
      </c>
      <c r="D4" s="155" t="s">
        <v>2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 t="s">
        <v>3</v>
      </c>
      <c r="Q4" s="156" t="s">
        <v>4</v>
      </c>
      <c r="R4" s="159" t="s">
        <v>198</v>
      </c>
      <c r="S4" s="147" t="s">
        <v>85</v>
      </c>
      <c r="T4" s="147" t="s">
        <v>101</v>
      </c>
      <c r="U4" s="147" t="s">
        <v>102</v>
      </c>
      <c r="V4" s="143" t="s">
        <v>103</v>
      </c>
    </row>
    <row r="5" spans="1:22" ht="12.75" customHeight="1">
      <c r="A5" s="163"/>
      <c r="B5" s="165"/>
      <c r="C5" s="165"/>
      <c r="D5" s="146">
        <v>1</v>
      </c>
      <c r="E5" s="146"/>
      <c r="F5" s="146">
        <v>2</v>
      </c>
      <c r="G5" s="146"/>
      <c r="H5" s="146">
        <v>3</v>
      </c>
      <c r="I5" s="146"/>
      <c r="J5" s="146">
        <v>4</v>
      </c>
      <c r="K5" s="146"/>
      <c r="L5" s="146">
        <v>5</v>
      </c>
      <c r="M5" s="146"/>
      <c r="N5" s="146">
        <v>6</v>
      </c>
      <c r="O5" s="146"/>
      <c r="P5" s="157"/>
      <c r="Q5" s="157"/>
      <c r="R5" s="160"/>
      <c r="S5" s="148"/>
      <c r="T5" s="148"/>
      <c r="U5" s="148"/>
      <c r="V5" s="144"/>
    </row>
    <row r="6" spans="1:22" ht="12.75" customHeight="1" thickBot="1">
      <c r="A6" s="163"/>
      <c r="B6" s="166"/>
      <c r="C6" s="166"/>
      <c r="D6" s="81" t="s">
        <v>5</v>
      </c>
      <c r="E6" s="81" t="s">
        <v>6</v>
      </c>
      <c r="F6" s="81" t="s">
        <v>5</v>
      </c>
      <c r="G6" s="81" t="s">
        <v>6</v>
      </c>
      <c r="H6" s="81" t="s">
        <v>5</v>
      </c>
      <c r="I6" s="81" t="s">
        <v>6</v>
      </c>
      <c r="J6" s="81" t="s">
        <v>5</v>
      </c>
      <c r="K6" s="81" t="s">
        <v>6</v>
      </c>
      <c r="L6" s="81" t="s">
        <v>5</v>
      </c>
      <c r="M6" s="81" t="s">
        <v>6</v>
      </c>
      <c r="N6" s="81" t="s">
        <v>5</v>
      </c>
      <c r="O6" s="81" t="s">
        <v>6</v>
      </c>
      <c r="P6" s="158"/>
      <c r="Q6" s="158"/>
      <c r="R6" s="160"/>
      <c r="S6" s="149"/>
      <c r="T6" s="149"/>
      <c r="U6" s="149"/>
      <c r="V6" s="145"/>
    </row>
    <row r="7" spans="1:22" s="62" customFormat="1" ht="12.75" customHeight="1">
      <c r="A7" s="82"/>
      <c r="B7" s="83" t="s">
        <v>199</v>
      </c>
      <c r="C7" s="84"/>
      <c r="D7" s="161">
        <f>SUM(P8:P10)</f>
        <v>15</v>
      </c>
      <c r="E7" s="137"/>
      <c r="F7" s="137">
        <f>SUM(P11:P13)</f>
        <v>16</v>
      </c>
      <c r="G7" s="137"/>
      <c r="H7" s="137">
        <f>SUM(P14)</f>
        <v>5</v>
      </c>
      <c r="I7" s="137"/>
      <c r="J7" s="137"/>
      <c r="K7" s="137"/>
      <c r="L7" s="138"/>
      <c r="M7" s="138"/>
      <c r="N7" s="138" t="s">
        <v>200</v>
      </c>
      <c r="O7" s="138"/>
      <c r="P7" s="85">
        <f>SUM(D7:O7)</f>
        <v>36</v>
      </c>
      <c r="Q7" s="10"/>
      <c r="R7" s="84"/>
      <c r="S7" s="11"/>
      <c r="T7" s="10"/>
      <c r="U7" s="11"/>
      <c r="V7" s="12"/>
    </row>
    <row r="8" spans="1:22" ht="14.25" customHeight="1">
      <c r="A8" s="128" t="s">
        <v>111</v>
      </c>
      <c r="B8" s="86" t="s">
        <v>7</v>
      </c>
      <c r="C8" s="1" t="s">
        <v>8</v>
      </c>
      <c r="D8" s="2">
        <v>4</v>
      </c>
      <c r="E8" s="2">
        <v>2</v>
      </c>
      <c r="F8" s="2"/>
      <c r="G8" s="2"/>
      <c r="H8" s="1"/>
      <c r="I8" s="1"/>
      <c r="J8" s="3"/>
      <c r="K8" s="1"/>
      <c r="L8" s="1"/>
      <c r="M8" s="1"/>
      <c r="N8" s="1"/>
      <c r="O8" s="1"/>
      <c r="P8" s="1">
        <v>6</v>
      </c>
      <c r="Q8" s="87" t="s">
        <v>9</v>
      </c>
      <c r="R8" s="95" t="s">
        <v>201</v>
      </c>
      <c r="S8" s="124" t="s">
        <v>87</v>
      </c>
      <c r="T8" s="8"/>
      <c r="U8" s="8"/>
      <c r="V8" s="13"/>
    </row>
    <row r="9" spans="1:22" ht="12.75" customHeight="1">
      <c r="A9" s="128" t="s">
        <v>112</v>
      </c>
      <c r="B9" s="86" t="s">
        <v>10</v>
      </c>
      <c r="C9" s="1" t="s">
        <v>8</v>
      </c>
      <c r="D9" s="2">
        <v>2</v>
      </c>
      <c r="E9" s="2">
        <v>2</v>
      </c>
      <c r="F9" s="2"/>
      <c r="G9" s="2"/>
      <c r="H9" s="1"/>
      <c r="I9" s="1"/>
      <c r="J9" s="3"/>
      <c r="K9" s="1"/>
      <c r="L9" s="1"/>
      <c r="M9" s="1"/>
      <c r="N9" s="1"/>
      <c r="O9" s="1"/>
      <c r="P9" s="1">
        <v>5</v>
      </c>
      <c r="Q9" s="87" t="s">
        <v>11</v>
      </c>
      <c r="R9" s="95" t="s">
        <v>201</v>
      </c>
      <c r="S9" s="124" t="s">
        <v>87</v>
      </c>
      <c r="T9" s="8"/>
      <c r="U9" s="8"/>
      <c r="V9" s="13"/>
    </row>
    <row r="10" spans="1:22" ht="12.75" customHeight="1">
      <c r="A10" s="128" t="s">
        <v>113</v>
      </c>
      <c r="B10" s="86" t="s">
        <v>12</v>
      </c>
      <c r="C10" s="1" t="s">
        <v>8</v>
      </c>
      <c r="D10" s="2">
        <v>1</v>
      </c>
      <c r="E10" s="1">
        <v>2</v>
      </c>
      <c r="F10" s="1"/>
      <c r="G10" s="1"/>
      <c r="H10" s="1"/>
      <c r="I10" s="1"/>
      <c r="J10" s="3"/>
      <c r="K10" s="1"/>
      <c r="L10" s="1"/>
      <c r="M10" s="1"/>
      <c r="N10" s="1"/>
      <c r="O10" s="1"/>
      <c r="P10" s="1">
        <v>4</v>
      </c>
      <c r="Q10" s="87" t="s">
        <v>13</v>
      </c>
      <c r="R10" s="95" t="s">
        <v>202</v>
      </c>
      <c r="S10" s="124" t="s">
        <v>92</v>
      </c>
      <c r="T10" s="8"/>
      <c r="U10" s="8"/>
      <c r="V10" s="13"/>
    </row>
    <row r="11" spans="1:22" ht="12.75" customHeight="1">
      <c r="A11" s="128" t="s">
        <v>114</v>
      </c>
      <c r="B11" s="86" t="s">
        <v>14</v>
      </c>
      <c r="C11" s="1" t="s">
        <v>8</v>
      </c>
      <c r="D11" s="2"/>
      <c r="E11" s="2"/>
      <c r="F11" s="2">
        <v>2</v>
      </c>
      <c r="G11" s="2">
        <v>2</v>
      </c>
      <c r="H11" s="1"/>
      <c r="I11" s="1"/>
      <c r="J11" s="3"/>
      <c r="K11" s="1"/>
      <c r="L11" s="1"/>
      <c r="M11" s="1"/>
      <c r="N11" s="1"/>
      <c r="O11" s="1"/>
      <c r="P11" s="1">
        <v>5</v>
      </c>
      <c r="Q11" s="87" t="s">
        <v>9</v>
      </c>
      <c r="R11" s="95" t="s">
        <v>201</v>
      </c>
      <c r="S11" s="124" t="s">
        <v>87</v>
      </c>
      <c r="T11" s="8"/>
      <c r="U11" s="8" t="s">
        <v>7</v>
      </c>
      <c r="V11" s="13"/>
    </row>
    <row r="12" spans="1:22" ht="12.75" customHeight="1">
      <c r="A12" s="128" t="s">
        <v>115</v>
      </c>
      <c r="B12" s="88" t="s">
        <v>15</v>
      </c>
      <c r="C12" s="1" t="s">
        <v>8</v>
      </c>
      <c r="D12" s="2"/>
      <c r="E12" s="2"/>
      <c r="F12" s="2">
        <v>4</v>
      </c>
      <c r="G12" s="2">
        <v>2</v>
      </c>
      <c r="H12" s="1"/>
      <c r="I12" s="1"/>
      <c r="J12" s="3"/>
      <c r="K12" s="1"/>
      <c r="L12" s="1"/>
      <c r="M12" s="1"/>
      <c r="N12" s="1"/>
      <c r="O12" s="1"/>
      <c r="P12" s="1">
        <v>6</v>
      </c>
      <c r="Q12" s="87" t="s">
        <v>11</v>
      </c>
      <c r="R12" s="95" t="s">
        <v>201</v>
      </c>
      <c r="S12" s="124" t="s">
        <v>87</v>
      </c>
      <c r="T12" s="8"/>
      <c r="U12" s="89" t="s">
        <v>10</v>
      </c>
      <c r="V12" s="13"/>
    </row>
    <row r="13" spans="1:22" ht="12.75" customHeight="1">
      <c r="A13" s="128" t="s">
        <v>223</v>
      </c>
      <c r="B13" s="86" t="s">
        <v>221</v>
      </c>
      <c r="C13" s="1" t="s">
        <v>8</v>
      </c>
      <c r="D13" s="1"/>
      <c r="E13" s="1"/>
      <c r="F13" s="2">
        <v>2</v>
      </c>
      <c r="G13" s="2">
        <v>2</v>
      </c>
      <c r="H13" s="2"/>
      <c r="I13" s="2"/>
      <c r="J13" s="3"/>
      <c r="K13" s="2"/>
      <c r="L13" s="2"/>
      <c r="M13" s="1"/>
      <c r="N13" s="1"/>
      <c r="O13" s="1"/>
      <c r="P13" s="4">
        <v>5</v>
      </c>
      <c r="Q13" s="87" t="s">
        <v>203</v>
      </c>
      <c r="R13" s="95" t="s">
        <v>201</v>
      </c>
      <c r="S13" s="124" t="s">
        <v>89</v>
      </c>
      <c r="T13" s="8"/>
      <c r="U13" s="8"/>
      <c r="V13" s="121"/>
    </row>
    <row r="14" spans="1:22" ht="12.75" customHeight="1">
      <c r="A14" s="128" t="s">
        <v>128</v>
      </c>
      <c r="B14" s="86" t="s">
        <v>16</v>
      </c>
      <c r="C14" s="1" t="s">
        <v>8</v>
      </c>
      <c r="D14" s="1"/>
      <c r="E14" s="1"/>
      <c r="F14" s="1"/>
      <c r="G14" s="1"/>
      <c r="H14" s="2">
        <v>2</v>
      </c>
      <c r="I14" s="2">
        <v>2</v>
      </c>
      <c r="J14" s="3"/>
      <c r="K14" s="1"/>
      <c r="L14" s="1"/>
      <c r="M14" s="1"/>
      <c r="N14" s="1"/>
      <c r="O14" s="1"/>
      <c r="P14" s="1">
        <v>5</v>
      </c>
      <c r="Q14" s="87" t="s">
        <v>17</v>
      </c>
      <c r="R14" s="95" t="s">
        <v>202</v>
      </c>
      <c r="S14" s="124" t="s">
        <v>87</v>
      </c>
      <c r="T14" s="8"/>
      <c r="U14" s="8" t="s">
        <v>129</v>
      </c>
      <c r="V14" s="13"/>
    </row>
    <row r="15" spans="1:22" ht="12.75" customHeight="1">
      <c r="A15" s="129"/>
      <c r="B15" s="14" t="s">
        <v>204</v>
      </c>
      <c r="C15" s="1"/>
      <c r="D15" s="134">
        <f>SUM(P16:P17)</f>
        <v>10</v>
      </c>
      <c r="E15" s="135"/>
      <c r="F15" s="135">
        <f>SUM(P18:P20)</f>
        <v>14</v>
      </c>
      <c r="G15" s="135"/>
      <c r="H15" s="135">
        <f>SUM(P21:P22)</f>
        <v>10</v>
      </c>
      <c r="I15" s="135"/>
      <c r="J15" s="135">
        <f>SUM(P23)</f>
        <v>5</v>
      </c>
      <c r="K15" s="135"/>
      <c r="L15" s="141"/>
      <c r="M15" s="141"/>
      <c r="N15" s="141" t="s">
        <v>200</v>
      </c>
      <c r="O15" s="141"/>
      <c r="P15" s="90">
        <f>SUM(D15:O15)</f>
        <v>39</v>
      </c>
      <c r="Q15" s="87"/>
      <c r="R15" s="95"/>
      <c r="S15" s="124"/>
      <c r="T15" s="8"/>
      <c r="U15" s="8"/>
      <c r="V15" s="13"/>
    </row>
    <row r="16" spans="1:22" ht="12.75" customHeight="1">
      <c r="A16" s="128" t="s">
        <v>116</v>
      </c>
      <c r="B16" s="91" t="s">
        <v>18</v>
      </c>
      <c r="C16" s="1" t="s">
        <v>8</v>
      </c>
      <c r="D16" s="2">
        <v>3</v>
      </c>
      <c r="E16" s="2">
        <v>1</v>
      </c>
      <c r="F16" s="2"/>
      <c r="G16" s="2"/>
      <c r="H16" s="1"/>
      <c r="I16" s="1"/>
      <c r="J16" s="1"/>
      <c r="K16" s="1"/>
      <c r="L16" s="1"/>
      <c r="M16" s="1"/>
      <c r="N16" s="1"/>
      <c r="O16" s="1"/>
      <c r="P16" s="1">
        <v>5</v>
      </c>
      <c r="Q16" s="87" t="s">
        <v>19</v>
      </c>
      <c r="R16" s="95" t="s">
        <v>201</v>
      </c>
      <c r="S16" s="124" t="s">
        <v>86</v>
      </c>
      <c r="T16" s="8"/>
      <c r="U16" s="8"/>
      <c r="V16" s="92"/>
    </row>
    <row r="17" spans="1:22" ht="12.75" customHeight="1">
      <c r="A17" s="128" t="s">
        <v>117</v>
      </c>
      <c r="B17" s="91" t="s">
        <v>20</v>
      </c>
      <c r="C17" s="1" t="s">
        <v>8</v>
      </c>
      <c r="D17" s="2">
        <v>2</v>
      </c>
      <c r="E17" s="2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5</v>
      </c>
      <c r="Q17" s="87" t="s">
        <v>21</v>
      </c>
      <c r="R17" s="95" t="s">
        <v>201</v>
      </c>
      <c r="S17" s="124" t="s">
        <v>90</v>
      </c>
      <c r="T17" s="8"/>
      <c r="U17" s="8"/>
      <c r="V17" s="13"/>
    </row>
    <row r="18" spans="1:22" ht="12.75" customHeight="1">
      <c r="A18" s="128" t="s">
        <v>118</v>
      </c>
      <c r="B18" s="91" t="s">
        <v>22</v>
      </c>
      <c r="C18" s="1" t="s">
        <v>8</v>
      </c>
      <c r="D18" s="2"/>
      <c r="E18" s="2"/>
      <c r="F18" s="2">
        <v>3</v>
      </c>
      <c r="G18" s="2">
        <v>1</v>
      </c>
      <c r="H18" s="1"/>
      <c r="I18" s="1"/>
      <c r="J18" s="1"/>
      <c r="K18" s="1"/>
      <c r="L18" s="1"/>
      <c r="M18" s="1"/>
      <c r="N18" s="1"/>
      <c r="O18" s="1"/>
      <c r="P18" s="1">
        <v>5</v>
      </c>
      <c r="Q18" s="87" t="s">
        <v>19</v>
      </c>
      <c r="R18" s="95" t="s">
        <v>201</v>
      </c>
      <c r="S18" s="124" t="s">
        <v>86</v>
      </c>
      <c r="T18" s="8"/>
      <c r="U18" s="8" t="s">
        <v>205</v>
      </c>
      <c r="V18" s="13"/>
    </row>
    <row r="19" spans="1:22" ht="12.75" customHeight="1">
      <c r="A19" s="128" t="s">
        <v>119</v>
      </c>
      <c r="B19" s="91" t="s">
        <v>23</v>
      </c>
      <c r="C19" s="1" t="s">
        <v>8</v>
      </c>
      <c r="D19" s="1"/>
      <c r="E19" s="1"/>
      <c r="F19" s="2">
        <v>3</v>
      </c>
      <c r="G19" s="2">
        <v>1</v>
      </c>
      <c r="H19" s="1"/>
      <c r="I19" s="1"/>
      <c r="J19" s="1"/>
      <c r="K19" s="1"/>
      <c r="L19" s="1"/>
      <c r="M19" s="1"/>
      <c r="N19" s="1"/>
      <c r="O19" s="1"/>
      <c r="P19" s="1">
        <v>5</v>
      </c>
      <c r="Q19" s="87" t="s">
        <v>24</v>
      </c>
      <c r="R19" s="95" t="s">
        <v>206</v>
      </c>
      <c r="S19" s="124" t="s">
        <v>86</v>
      </c>
      <c r="T19" s="8"/>
      <c r="U19" s="8" t="s">
        <v>205</v>
      </c>
      <c r="V19" s="13"/>
    </row>
    <row r="20" spans="1:22" ht="12.75" customHeight="1">
      <c r="A20" s="128" t="s">
        <v>120</v>
      </c>
      <c r="B20" s="91" t="s">
        <v>25</v>
      </c>
      <c r="C20" s="1" t="s">
        <v>8</v>
      </c>
      <c r="D20" s="1"/>
      <c r="E20" s="1"/>
      <c r="F20" s="2">
        <v>2</v>
      </c>
      <c r="G20" s="2">
        <v>1</v>
      </c>
      <c r="H20" s="87"/>
      <c r="I20" s="87"/>
      <c r="J20" s="1"/>
      <c r="K20" s="1"/>
      <c r="L20" s="1"/>
      <c r="M20" s="1"/>
      <c r="N20" s="1"/>
      <c r="O20" s="1"/>
      <c r="P20" s="1">
        <v>4</v>
      </c>
      <c r="Q20" s="87" t="s">
        <v>238</v>
      </c>
      <c r="R20" s="95" t="s">
        <v>201</v>
      </c>
      <c r="S20" s="124" t="s">
        <v>91</v>
      </c>
      <c r="T20" s="8"/>
      <c r="U20" s="8"/>
      <c r="V20" s="13"/>
    </row>
    <row r="21" spans="1:22" ht="12.75" customHeight="1">
      <c r="A21" s="128" t="s">
        <v>130</v>
      </c>
      <c r="B21" s="91" t="s">
        <v>26</v>
      </c>
      <c r="C21" s="1" t="s">
        <v>8</v>
      </c>
      <c r="D21" s="1"/>
      <c r="E21" s="1"/>
      <c r="F21" s="1"/>
      <c r="G21" s="1"/>
      <c r="H21" s="2">
        <v>2</v>
      </c>
      <c r="I21" s="2">
        <v>2</v>
      </c>
      <c r="J21" s="1"/>
      <c r="K21" s="1"/>
      <c r="L21" s="1"/>
      <c r="M21" s="1"/>
      <c r="N21" s="1"/>
      <c r="O21" s="1"/>
      <c r="P21" s="1">
        <v>5</v>
      </c>
      <c r="Q21" s="87" t="s">
        <v>24</v>
      </c>
      <c r="R21" s="95" t="s">
        <v>206</v>
      </c>
      <c r="S21" s="124" t="s">
        <v>86</v>
      </c>
      <c r="T21" s="8"/>
      <c r="U21" s="8" t="s">
        <v>104</v>
      </c>
      <c r="V21" s="13"/>
    </row>
    <row r="22" spans="1:22" ht="12.75" customHeight="1">
      <c r="A22" s="128" t="s">
        <v>131</v>
      </c>
      <c r="B22" s="91" t="s">
        <v>27</v>
      </c>
      <c r="C22" s="1" t="s">
        <v>8</v>
      </c>
      <c r="D22" s="1"/>
      <c r="E22" s="1"/>
      <c r="F22" s="1"/>
      <c r="G22" s="1"/>
      <c r="H22" s="2">
        <v>2</v>
      </c>
      <c r="I22" s="2">
        <v>2</v>
      </c>
      <c r="J22" s="1"/>
      <c r="K22" s="1"/>
      <c r="L22" s="1"/>
      <c r="M22" s="1"/>
      <c r="N22" s="1"/>
      <c r="O22" s="1"/>
      <c r="P22" s="1">
        <v>5</v>
      </c>
      <c r="Q22" s="87" t="s">
        <v>245</v>
      </c>
      <c r="R22" s="95" t="s">
        <v>201</v>
      </c>
      <c r="S22" s="124" t="s">
        <v>96</v>
      </c>
      <c r="T22" s="122"/>
      <c r="U22" s="8" t="s">
        <v>18</v>
      </c>
      <c r="V22" s="13"/>
    </row>
    <row r="23" spans="1:22" ht="12.75" customHeight="1">
      <c r="A23" s="128" t="s">
        <v>132</v>
      </c>
      <c r="B23" s="91" t="s">
        <v>28</v>
      </c>
      <c r="C23" s="1" t="s">
        <v>8</v>
      </c>
      <c r="D23" s="1"/>
      <c r="E23" s="1"/>
      <c r="F23" s="1"/>
      <c r="G23" s="1"/>
      <c r="H23" s="2"/>
      <c r="I23" s="2"/>
      <c r="J23" s="2">
        <v>2</v>
      </c>
      <c r="K23" s="2">
        <v>2</v>
      </c>
      <c r="L23" s="2"/>
      <c r="M23" s="2"/>
      <c r="N23" s="1"/>
      <c r="O23" s="1"/>
      <c r="P23" s="1">
        <v>5</v>
      </c>
      <c r="Q23" s="87" t="s">
        <v>29</v>
      </c>
      <c r="R23" s="95" t="s">
        <v>202</v>
      </c>
      <c r="S23" s="124" t="s">
        <v>94</v>
      </c>
      <c r="T23" s="8"/>
      <c r="U23" s="8"/>
      <c r="V23" s="13"/>
    </row>
    <row r="24" spans="1:22" ht="12.75" customHeight="1">
      <c r="A24" s="130"/>
      <c r="B24" s="93" t="s">
        <v>207</v>
      </c>
      <c r="C24" s="1"/>
      <c r="D24" s="142"/>
      <c r="E24" s="135"/>
      <c r="F24" s="135"/>
      <c r="G24" s="135"/>
      <c r="H24" s="135">
        <f>SUM(P25:P27)</f>
        <v>16</v>
      </c>
      <c r="I24" s="135"/>
      <c r="J24" s="135">
        <f>SUM(P28:P31)</f>
        <v>20</v>
      </c>
      <c r="K24" s="135"/>
      <c r="L24" s="141">
        <f>SUM(P32:P33)</f>
        <v>10</v>
      </c>
      <c r="M24" s="141"/>
      <c r="N24" s="141" t="s">
        <v>200</v>
      </c>
      <c r="O24" s="141"/>
      <c r="P24" s="90">
        <f>SUM(D24:O24)</f>
        <v>46</v>
      </c>
      <c r="Q24" s="87"/>
      <c r="R24" s="95"/>
      <c r="S24" s="124"/>
      <c r="T24" s="8"/>
      <c r="U24" s="8"/>
      <c r="V24" s="13"/>
    </row>
    <row r="25" spans="1:22" ht="12.75" customHeight="1">
      <c r="A25" s="128" t="s">
        <v>133</v>
      </c>
      <c r="B25" s="91" t="s">
        <v>30</v>
      </c>
      <c r="C25" s="1" t="s">
        <v>8</v>
      </c>
      <c r="D25" s="1"/>
      <c r="E25" s="1"/>
      <c r="F25" s="1"/>
      <c r="G25" s="1"/>
      <c r="H25" s="2">
        <v>3</v>
      </c>
      <c r="I25" s="2">
        <v>1</v>
      </c>
      <c r="J25" s="1"/>
      <c r="K25" s="1"/>
      <c r="L25" s="87"/>
      <c r="M25" s="1"/>
      <c r="N25" s="1"/>
      <c r="O25" s="1"/>
      <c r="P25" s="1">
        <v>5</v>
      </c>
      <c r="Q25" s="87" t="s">
        <v>19</v>
      </c>
      <c r="R25" s="95" t="s">
        <v>201</v>
      </c>
      <c r="S25" s="124" t="s">
        <v>86</v>
      </c>
      <c r="T25" s="8"/>
      <c r="U25" s="8" t="s">
        <v>134</v>
      </c>
      <c r="V25" s="13"/>
    </row>
    <row r="26" spans="1:22" ht="12.75" customHeight="1">
      <c r="A26" s="128" t="s">
        <v>135</v>
      </c>
      <c r="B26" s="91" t="s">
        <v>31</v>
      </c>
      <c r="C26" s="1" t="s">
        <v>8</v>
      </c>
      <c r="D26" s="1"/>
      <c r="E26" s="1"/>
      <c r="F26" s="1"/>
      <c r="G26" s="1"/>
      <c r="H26" s="2">
        <v>2</v>
      </c>
      <c r="I26" s="2">
        <v>4</v>
      </c>
      <c r="J26" s="1"/>
      <c r="K26" s="1"/>
      <c r="L26" s="87"/>
      <c r="M26" s="1"/>
      <c r="N26" s="1"/>
      <c r="O26" s="1"/>
      <c r="P26" s="1">
        <v>6</v>
      </c>
      <c r="Q26" s="87" t="s">
        <v>222</v>
      </c>
      <c r="R26" s="95" t="s">
        <v>201</v>
      </c>
      <c r="S26" s="124" t="s">
        <v>136</v>
      </c>
      <c r="T26" s="8"/>
      <c r="U26" s="8"/>
      <c r="V26" s="13"/>
    </row>
    <row r="27" spans="1:22" ht="12.75" customHeight="1">
      <c r="A27" s="128" t="s">
        <v>137</v>
      </c>
      <c r="B27" s="91" t="s">
        <v>105</v>
      </c>
      <c r="C27" s="1" t="s">
        <v>8</v>
      </c>
      <c r="D27" s="1"/>
      <c r="E27" s="1"/>
      <c r="F27" s="1"/>
      <c r="G27" s="1"/>
      <c r="H27" s="2">
        <v>2</v>
      </c>
      <c r="I27" s="2">
        <v>2</v>
      </c>
      <c r="J27" s="1"/>
      <c r="K27" s="1"/>
      <c r="L27" s="87"/>
      <c r="M27" s="1"/>
      <c r="N27" s="1"/>
      <c r="O27" s="1"/>
      <c r="P27" s="1">
        <v>5</v>
      </c>
      <c r="Q27" s="87" t="s">
        <v>32</v>
      </c>
      <c r="R27" s="95" t="s">
        <v>201</v>
      </c>
      <c r="S27" s="124" t="s">
        <v>107</v>
      </c>
      <c r="T27" s="8"/>
      <c r="U27" s="8" t="s">
        <v>138</v>
      </c>
      <c r="V27" s="13"/>
    </row>
    <row r="28" spans="1:22" ht="12.75" customHeight="1">
      <c r="A28" s="128" t="s">
        <v>139</v>
      </c>
      <c r="B28" s="91" t="s">
        <v>33</v>
      </c>
      <c r="C28" s="1" t="s">
        <v>8</v>
      </c>
      <c r="D28" s="1"/>
      <c r="E28" s="1"/>
      <c r="F28" s="1"/>
      <c r="G28" s="1"/>
      <c r="H28" s="1"/>
      <c r="I28" s="1"/>
      <c r="J28" s="2">
        <v>2</v>
      </c>
      <c r="K28" s="2">
        <v>2</v>
      </c>
      <c r="L28" s="94"/>
      <c r="M28" s="2"/>
      <c r="N28" s="1"/>
      <c r="O28" s="1"/>
      <c r="P28" s="1">
        <v>5</v>
      </c>
      <c r="Q28" s="87" t="s">
        <v>32</v>
      </c>
      <c r="R28" s="95" t="s">
        <v>201</v>
      </c>
      <c r="S28" s="124" t="s">
        <v>107</v>
      </c>
      <c r="T28" s="8"/>
      <c r="U28" s="8" t="s">
        <v>105</v>
      </c>
      <c r="V28" s="13"/>
    </row>
    <row r="29" spans="1:22" ht="13.5" customHeight="1">
      <c r="A29" s="128" t="s">
        <v>140</v>
      </c>
      <c r="B29" s="91" t="s">
        <v>34</v>
      </c>
      <c r="C29" s="1" t="s">
        <v>8</v>
      </c>
      <c r="D29" s="1"/>
      <c r="E29" s="1"/>
      <c r="F29" s="1"/>
      <c r="G29" s="1"/>
      <c r="H29" s="1"/>
      <c r="I29" s="1"/>
      <c r="J29" s="2">
        <v>2</v>
      </c>
      <c r="K29" s="2">
        <v>2</v>
      </c>
      <c r="L29" s="2"/>
      <c r="M29" s="2"/>
      <c r="N29" s="1"/>
      <c r="O29" s="1"/>
      <c r="P29" s="1">
        <v>5</v>
      </c>
      <c r="Q29" s="87" t="s">
        <v>24</v>
      </c>
      <c r="R29" s="95" t="s">
        <v>206</v>
      </c>
      <c r="S29" s="124" t="s">
        <v>86</v>
      </c>
      <c r="T29" s="8"/>
      <c r="U29" s="8" t="s">
        <v>208</v>
      </c>
      <c r="V29" s="13"/>
    </row>
    <row r="30" spans="1:22" ht="13.5" customHeight="1">
      <c r="A30" s="128" t="s">
        <v>141</v>
      </c>
      <c r="B30" s="91" t="s">
        <v>35</v>
      </c>
      <c r="C30" s="1" t="s">
        <v>8</v>
      </c>
      <c r="D30" s="2"/>
      <c r="E30" s="2"/>
      <c r="F30" s="1"/>
      <c r="G30" s="1"/>
      <c r="H30" s="1"/>
      <c r="I30" s="1"/>
      <c r="J30" s="2">
        <v>2</v>
      </c>
      <c r="K30" s="2">
        <v>2</v>
      </c>
      <c r="L30" s="1"/>
      <c r="M30" s="1"/>
      <c r="N30" s="1"/>
      <c r="O30" s="1"/>
      <c r="P30" s="1">
        <v>5</v>
      </c>
      <c r="Q30" s="87" t="s">
        <v>36</v>
      </c>
      <c r="R30" s="95" t="s">
        <v>201</v>
      </c>
      <c r="S30" s="124" t="s">
        <v>87</v>
      </c>
      <c r="T30" s="8"/>
      <c r="U30" s="8" t="s">
        <v>129</v>
      </c>
      <c r="V30" s="13"/>
    </row>
    <row r="31" spans="1:22" ht="13.5" customHeight="1">
      <c r="A31" s="128" t="s">
        <v>142</v>
      </c>
      <c r="B31" s="91" t="s">
        <v>37</v>
      </c>
      <c r="C31" s="1" t="s">
        <v>8</v>
      </c>
      <c r="D31" s="2"/>
      <c r="E31" s="2"/>
      <c r="F31" s="1"/>
      <c r="G31" s="1"/>
      <c r="H31" s="1"/>
      <c r="I31" s="1"/>
      <c r="J31" s="2">
        <v>2</v>
      </c>
      <c r="K31" s="2">
        <v>2</v>
      </c>
      <c r="L31" s="1"/>
      <c r="M31" s="1"/>
      <c r="N31" s="1"/>
      <c r="O31" s="1"/>
      <c r="P31" s="1">
        <v>5</v>
      </c>
      <c r="Q31" s="87" t="s">
        <v>247</v>
      </c>
      <c r="R31" s="95" t="s">
        <v>201</v>
      </c>
      <c r="S31" s="124" t="s">
        <v>136</v>
      </c>
      <c r="T31" s="8"/>
      <c r="U31" s="8" t="s">
        <v>31</v>
      </c>
      <c r="V31" s="13"/>
    </row>
    <row r="32" spans="1:22" ht="13.5" customHeight="1">
      <c r="A32" s="128" t="s">
        <v>143</v>
      </c>
      <c r="B32" s="91" t="s">
        <v>38</v>
      </c>
      <c r="C32" s="1" t="s">
        <v>8</v>
      </c>
      <c r="D32" s="1"/>
      <c r="E32" s="1"/>
      <c r="F32" s="1"/>
      <c r="G32" s="1"/>
      <c r="H32" s="1"/>
      <c r="I32" s="1"/>
      <c r="J32" s="2"/>
      <c r="K32" s="2"/>
      <c r="L32" s="2">
        <v>3</v>
      </c>
      <c r="M32" s="2">
        <v>1</v>
      </c>
      <c r="N32" s="1"/>
      <c r="O32" s="1"/>
      <c r="P32" s="1">
        <v>5</v>
      </c>
      <c r="Q32" s="87" t="s">
        <v>54</v>
      </c>
      <c r="R32" s="95" t="s">
        <v>201</v>
      </c>
      <c r="S32" s="124" t="s">
        <v>86</v>
      </c>
      <c r="T32" s="8"/>
      <c r="U32" s="8" t="s">
        <v>209</v>
      </c>
      <c r="V32" s="13"/>
    </row>
    <row r="33" spans="1:22" ht="13.5" customHeight="1">
      <c r="A33" s="128" t="s">
        <v>144</v>
      </c>
      <c r="B33" s="91" t="s">
        <v>39</v>
      </c>
      <c r="C33" s="1" t="s">
        <v>8</v>
      </c>
      <c r="D33" s="1"/>
      <c r="E33" s="1"/>
      <c r="F33" s="1"/>
      <c r="G33" s="1"/>
      <c r="H33" s="1"/>
      <c r="I33" s="1"/>
      <c r="J33" s="2"/>
      <c r="K33" s="2"/>
      <c r="L33" s="2">
        <v>2</v>
      </c>
      <c r="M33" s="2">
        <v>2</v>
      </c>
      <c r="N33" s="2"/>
      <c r="O33" s="2"/>
      <c r="P33" s="1">
        <v>5</v>
      </c>
      <c r="Q33" s="87" t="s">
        <v>240</v>
      </c>
      <c r="R33" s="95" t="s">
        <v>201</v>
      </c>
      <c r="S33" s="124" t="s">
        <v>88</v>
      </c>
      <c r="T33" s="8"/>
      <c r="U33" s="8"/>
      <c r="V33" s="13"/>
    </row>
    <row r="34" spans="1:22" ht="26.25" customHeight="1">
      <c r="A34" s="130"/>
      <c r="B34" s="93" t="s">
        <v>40</v>
      </c>
      <c r="C34" s="95"/>
      <c r="D34" s="142"/>
      <c r="E34" s="135"/>
      <c r="F34" s="135"/>
      <c r="G34" s="135"/>
      <c r="H34" s="135"/>
      <c r="I34" s="135"/>
      <c r="J34" s="135"/>
      <c r="K34" s="135"/>
      <c r="L34" s="141"/>
      <c r="M34" s="141"/>
      <c r="N34" s="141" t="s">
        <v>200</v>
      </c>
      <c r="O34" s="141"/>
      <c r="P34" s="95"/>
      <c r="Q34" s="3"/>
      <c r="R34" s="95"/>
      <c r="S34" s="8"/>
      <c r="T34" s="8"/>
      <c r="U34" s="8"/>
      <c r="V34" s="13"/>
    </row>
    <row r="35" spans="1:22" ht="12.75" customHeight="1">
      <c r="A35" s="130" t="s">
        <v>127</v>
      </c>
      <c r="B35" s="96" t="s">
        <v>41</v>
      </c>
      <c r="C35" s="95" t="s">
        <v>42</v>
      </c>
      <c r="D35" s="95">
        <v>0</v>
      </c>
      <c r="E35" s="95">
        <v>2</v>
      </c>
      <c r="F35" s="95">
        <v>0</v>
      </c>
      <c r="G35" s="95">
        <v>2</v>
      </c>
      <c r="H35" s="95" t="s">
        <v>43</v>
      </c>
      <c r="I35" s="95"/>
      <c r="J35" s="95" t="s">
        <v>43</v>
      </c>
      <c r="K35" s="95"/>
      <c r="L35" s="95" t="s">
        <v>43</v>
      </c>
      <c r="M35" s="95"/>
      <c r="N35" s="95" t="s">
        <v>43</v>
      </c>
      <c r="O35" s="95"/>
      <c r="P35" s="95">
        <v>0</v>
      </c>
      <c r="Q35" s="3" t="s">
        <v>44</v>
      </c>
      <c r="R35" s="95" t="s">
        <v>210</v>
      </c>
      <c r="S35" s="8" t="s">
        <v>145</v>
      </c>
      <c r="T35" s="8"/>
      <c r="U35" s="8"/>
      <c r="V35" s="13"/>
    </row>
    <row r="36" spans="1:22" ht="12.75" customHeight="1">
      <c r="A36" s="131" t="s">
        <v>241</v>
      </c>
      <c r="B36" s="96" t="s">
        <v>234</v>
      </c>
      <c r="C36" s="95" t="s">
        <v>8</v>
      </c>
      <c r="D36" s="95"/>
      <c r="E36" s="95"/>
      <c r="F36" s="95"/>
      <c r="G36" s="95"/>
      <c r="H36" s="126" t="s">
        <v>43</v>
      </c>
      <c r="I36" s="95"/>
      <c r="J36" s="95"/>
      <c r="K36" s="95"/>
      <c r="L36" s="126" t="s">
        <v>43</v>
      </c>
      <c r="M36" s="95"/>
      <c r="N36" s="95"/>
      <c r="O36" s="95"/>
      <c r="P36" s="95">
        <v>0</v>
      </c>
      <c r="Q36" s="87" t="s">
        <v>19</v>
      </c>
      <c r="R36" s="95" t="s">
        <v>201</v>
      </c>
      <c r="S36" s="124" t="s">
        <v>86</v>
      </c>
      <c r="T36" s="8"/>
      <c r="U36" s="8"/>
      <c r="V36" s="13"/>
    </row>
    <row r="37" spans="1:22" ht="12.75" customHeight="1">
      <c r="A37" s="131" t="s">
        <v>242</v>
      </c>
      <c r="B37" s="96" t="s">
        <v>235</v>
      </c>
      <c r="C37" s="95" t="s">
        <v>8</v>
      </c>
      <c r="D37" s="95"/>
      <c r="E37" s="95"/>
      <c r="F37" s="95"/>
      <c r="G37" s="95"/>
      <c r="H37" s="126" t="s">
        <v>43</v>
      </c>
      <c r="I37" s="3"/>
      <c r="K37" s="95"/>
      <c r="L37" s="126" t="s">
        <v>43</v>
      </c>
      <c r="M37" s="95"/>
      <c r="O37" s="95"/>
      <c r="P37" s="95">
        <v>0</v>
      </c>
      <c r="Q37" s="87" t="s">
        <v>11</v>
      </c>
      <c r="R37" s="95" t="s">
        <v>201</v>
      </c>
      <c r="S37" s="124" t="s">
        <v>87</v>
      </c>
      <c r="T37" s="8"/>
      <c r="U37" s="8"/>
      <c r="V37" s="13"/>
    </row>
    <row r="38" spans="1:22" ht="12.75" customHeight="1">
      <c r="A38" s="131" t="s">
        <v>243</v>
      </c>
      <c r="B38" s="96" t="s">
        <v>236</v>
      </c>
      <c r="C38" s="95" t="s">
        <v>8</v>
      </c>
      <c r="D38" s="95"/>
      <c r="E38" s="95"/>
      <c r="F38" s="95"/>
      <c r="G38" s="95"/>
      <c r="H38" s="95"/>
      <c r="I38" s="95"/>
      <c r="J38" s="126" t="s">
        <v>43</v>
      </c>
      <c r="K38" s="95"/>
      <c r="L38" s="95"/>
      <c r="M38" s="95"/>
      <c r="N38" s="126" t="s">
        <v>43</v>
      </c>
      <c r="O38" s="95"/>
      <c r="P38" s="95">
        <v>0</v>
      </c>
      <c r="Q38" s="87" t="s">
        <v>237</v>
      </c>
      <c r="R38" s="95"/>
      <c r="S38" s="97" t="s">
        <v>91</v>
      </c>
      <c r="T38" s="8"/>
      <c r="U38" s="8"/>
      <c r="V38" s="13"/>
    </row>
    <row r="39" spans="1:22" ht="12.75">
      <c r="A39" s="130"/>
      <c r="B39" s="93" t="s">
        <v>211</v>
      </c>
      <c r="C39" s="95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5">
        <v>23</v>
      </c>
      <c r="Q39" s="3"/>
      <c r="R39" s="95"/>
      <c r="S39" s="8"/>
      <c r="T39" s="8"/>
      <c r="U39" s="8"/>
      <c r="V39" s="13"/>
    </row>
    <row r="40" spans="1:22" ht="12.75" customHeight="1">
      <c r="A40" s="130"/>
      <c r="B40" s="93" t="s">
        <v>45</v>
      </c>
      <c r="C40" s="95"/>
      <c r="D40" s="142"/>
      <c r="E40" s="135"/>
      <c r="F40" s="135"/>
      <c r="G40" s="135"/>
      <c r="H40" s="135"/>
      <c r="I40" s="135"/>
      <c r="J40" s="135">
        <f>SUM(P41)</f>
        <v>4</v>
      </c>
      <c r="K40" s="135"/>
      <c r="L40" s="141">
        <f>SUM(P42:P44)</f>
        <v>11</v>
      </c>
      <c r="M40" s="141"/>
      <c r="N40" s="141">
        <f>SUM(P45:P46)</f>
        <v>8</v>
      </c>
      <c r="O40" s="141"/>
      <c r="P40" s="90">
        <f>SUM(D40:O40)</f>
        <v>23</v>
      </c>
      <c r="Q40" s="16"/>
      <c r="R40" s="119"/>
      <c r="S40" s="16"/>
      <c r="T40" s="8"/>
      <c r="U40" s="16"/>
      <c r="V40" s="13"/>
    </row>
    <row r="41" spans="1:22" ht="12.75" customHeight="1">
      <c r="A41" s="130" t="s">
        <v>146</v>
      </c>
      <c r="B41" s="91" t="s">
        <v>46</v>
      </c>
      <c r="C41" s="1" t="s">
        <v>8</v>
      </c>
      <c r="D41" s="1"/>
      <c r="E41" s="1"/>
      <c r="F41" s="1"/>
      <c r="G41" s="1"/>
      <c r="H41" s="1"/>
      <c r="I41" s="1"/>
      <c r="J41" s="1">
        <v>2</v>
      </c>
      <c r="K41" s="1">
        <v>2</v>
      </c>
      <c r="L41" s="2"/>
      <c r="M41" s="2"/>
      <c r="N41" s="2"/>
      <c r="O41" s="2"/>
      <c r="P41" s="1">
        <v>4</v>
      </c>
      <c r="Q41" s="87" t="s">
        <v>47</v>
      </c>
      <c r="R41" s="95" t="s">
        <v>210</v>
      </c>
      <c r="S41" s="97" t="s">
        <v>147</v>
      </c>
      <c r="T41" s="8"/>
      <c r="U41" s="8" t="s">
        <v>232</v>
      </c>
      <c r="V41" s="13"/>
    </row>
    <row r="42" spans="1:22" ht="12.75" customHeight="1">
      <c r="A42" s="130" t="s">
        <v>148</v>
      </c>
      <c r="B42" s="91" t="s">
        <v>48</v>
      </c>
      <c r="C42" s="1" t="s">
        <v>8</v>
      </c>
      <c r="D42" s="1"/>
      <c r="E42" s="1"/>
      <c r="F42" s="1"/>
      <c r="G42" s="1"/>
      <c r="H42" s="1"/>
      <c r="I42" s="1"/>
      <c r="J42" s="1"/>
      <c r="K42" s="1"/>
      <c r="L42" s="2">
        <v>2</v>
      </c>
      <c r="M42" s="2">
        <v>2</v>
      </c>
      <c r="N42" s="2"/>
      <c r="O42" s="2"/>
      <c r="P42" s="1">
        <v>4</v>
      </c>
      <c r="Q42" s="87" t="s">
        <v>24</v>
      </c>
      <c r="R42" s="95" t="s">
        <v>206</v>
      </c>
      <c r="S42" s="97" t="s">
        <v>147</v>
      </c>
      <c r="T42" s="8"/>
      <c r="U42" s="8" t="s">
        <v>34</v>
      </c>
      <c r="V42" s="13"/>
    </row>
    <row r="43" spans="1:22" ht="12.75" customHeight="1">
      <c r="A43" s="130" t="s">
        <v>149</v>
      </c>
      <c r="B43" s="91" t="s">
        <v>49</v>
      </c>
      <c r="C43" s="1" t="s">
        <v>8</v>
      </c>
      <c r="D43" s="1"/>
      <c r="E43" s="1"/>
      <c r="F43" s="1"/>
      <c r="G43" s="1"/>
      <c r="H43" s="1"/>
      <c r="I43" s="1"/>
      <c r="J43" s="1"/>
      <c r="K43" s="1"/>
      <c r="L43" s="2">
        <v>2</v>
      </c>
      <c r="M43" s="2">
        <v>2</v>
      </c>
      <c r="N43" s="2"/>
      <c r="O43" s="2"/>
      <c r="P43" s="1">
        <v>4</v>
      </c>
      <c r="Q43" s="87" t="s">
        <v>50</v>
      </c>
      <c r="R43" s="95" t="s">
        <v>206</v>
      </c>
      <c r="S43" s="97" t="s">
        <v>147</v>
      </c>
      <c r="T43" s="8"/>
      <c r="U43" s="8" t="s">
        <v>233</v>
      </c>
      <c r="V43" s="13"/>
    </row>
    <row r="44" spans="1:22" ht="12.75" customHeight="1">
      <c r="A44" s="130" t="s">
        <v>150</v>
      </c>
      <c r="B44" s="91" t="s">
        <v>51</v>
      </c>
      <c r="C44" s="1" t="s">
        <v>8</v>
      </c>
      <c r="D44" s="1"/>
      <c r="E44" s="1"/>
      <c r="F44" s="1"/>
      <c r="G44" s="1"/>
      <c r="H44" s="1"/>
      <c r="I44" s="1"/>
      <c r="J44" s="1"/>
      <c r="K44" s="1"/>
      <c r="L44" s="2">
        <v>2</v>
      </c>
      <c r="M44" s="2">
        <v>0</v>
      </c>
      <c r="N44" s="2"/>
      <c r="O44" s="2"/>
      <c r="P44" s="1">
        <v>3</v>
      </c>
      <c r="Q44" s="87" t="s">
        <v>248</v>
      </c>
      <c r="R44" s="95" t="s">
        <v>202</v>
      </c>
      <c r="S44" s="97" t="s">
        <v>89</v>
      </c>
      <c r="T44" s="8"/>
      <c r="U44" s="8"/>
      <c r="V44" s="13"/>
    </row>
    <row r="45" spans="1:22" s="102" customFormat="1" ht="12.75" customHeight="1">
      <c r="A45" s="130" t="s">
        <v>226</v>
      </c>
      <c r="B45" s="91" t="s">
        <v>52</v>
      </c>
      <c r="C45" s="1" t="s">
        <v>8</v>
      </c>
      <c r="D45" s="98"/>
      <c r="E45" s="98"/>
      <c r="F45" s="98"/>
      <c r="G45" s="98"/>
      <c r="H45" s="98"/>
      <c r="I45" s="98"/>
      <c r="J45" s="98"/>
      <c r="K45" s="98"/>
      <c r="L45" s="99"/>
      <c r="M45" s="99"/>
      <c r="N45" s="2">
        <v>2</v>
      </c>
      <c r="O45" s="2">
        <v>2</v>
      </c>
      <c r="P45" s="1">
        <v>4</v>
      </c>
      <c r="Q45" s="127" t="s">
        <v>244</v>
      </c>
      <c r="R45" s="95" t="s">
        <v>201</v>
      </c>
      <c r="S45" s="124" t="s">
        <v>96</v>
      </c>
      <c r="T45" s="100"/>
      <c r="U45" s="8" t="s">
        <v>27</v>
      </c>
      <c r="V45" s="101"/>
    </row>
    <row r="46" spans="1:22" ht="12.75" customHeight="1">
      <c r="A46" s="130" t="s">
        <v>151</v>
      </c>
      <c r="B46" s="91" t="s">
        <v>53</v>
      </c>
      <c r="C46" s="1" t="s">
        <v>8</v>
      </c>
      <c r="D46" s="1"/>
      <c r="E46" s="1"/>
      <c r="F46" s="1"/>
      <c r="G46" s="1"/>
      <c r="H46" s="1"/>
      <c r="I46" s="1"/>
      <c r="J46" s="1"/>
      <c r="K46" s="1"/>
      <c r="L46" s="2"/>
      <c r="M46" s="2"/>
      <c r="N46" s="2">
        <v>2</v>
      </c>
      <c r="O46" s="2">
        <v>2</v>
      </c>
      <c r="P46" s="1">
        <v>4</v>
      </c>
      <c r="Q46" s="87" t="s">
        <v>54</v>
      </c>
      <c r="R46" s="95" t="s">
        <v>201</v>
      </c>
      <c r="S46" s="97" t="s">
        <v>147</v>
      </c>
      <c r="T46" s="8"/>
      <c r="U46" s="8"/>
      <c r="V46" s="13"/>
    </row>
    <row r="47" spans="1:22" ht="12.75" customHeight="1">
      <c r="A47" s="130"/>
      <c r="B47" s="93" t="s">
        <v>212</v>
      </c>
      <c r="C47" s="95"/>
      <c r="D47" s="142"/>
      <c r="E47" s="135"/>
      <c r="F47" s="135"/>
      <c r="G47" s="135"/>
      <c r="H47" s="135"/>
      <c r="I47" s="135"/>
      <c r="J47" s="135"/>
      <c r="K47" s="135"/>
      <c r="L47" s="141">
        <f>SUM(P48:P50)</f>
        <v>12</v>
      </c>
      <c r="M47" s="141"/>
      <c r="N47" s="141">
        <f>SUM(P51:P53)</f>
        <v>11</v>
      </c>
      <c r="O47" s="141"/>
      <c r="P47" s="90">
        <f>SUM(D47:O47)</f>
        <v>23</v>
      </c>
      <c r="Q47" s="3"/>
      <c r="R47" s="95"/>
      <c r="S47" s="8"/>
      <c r="T47" s="8"/>
      <c r="U47" s="8"/>
      <c r="V47" s="13"/>
    </row>
    <row r="48" spans="1:22" ht="12.75" customHeight="1">
      <c r="A48" s="130" t="s">
        <v>152</v>
      </c>
      <c r="B48" s="91" t="s">
        <v>55</v>
      </c>
      <c r="C48" s="1" t="s">
        <v>8</v>
      </c>
      <c r="D48" s="1"/>
      <c r="E48" s="1"/>
      <c r="F48" s="1"/>
      <c r="G48" s="1"/>
      <c r="H48" s="1"/>
      <c r="I48" s="1"/>
      <c r="J48" s="1"/>
      <c r="K48" s="1"/>
      <c r="L48" s="2">
        <v>2</v>
      </c>
      <c r="M48" s="2">
        <v>2</v>
      </c>
      <c r="N48" s="2"/>
      <c r="O48" s="2"/>
      <c r="P48" s="1">
        <v>4</v>
      </c>
      <c r="Q48" s="87" t="s">
        <v>11</v>
      </c>
      <c r="R48" s="95" t="s">
        <v>201</v>
      </c>
      <c r="S48" s="97" t="s">
        <v>87</v>
      </c>
      <c r="T48" s="8"/>
      <c r="U48" s="8" t="s">
        <v>233</v>
      </c>
      <c r="V48" s="13"/>
    </row>
    <row r="49" spans="1:22" ht="12.75" customHeight="1">
      <c r="A49" s="130" t="s">
        <v>227</v>
      </c>
      <c r="B49" s="91" t="s">
        <v>224</v>
      </c>
      <c r="C49" s="1" t="s">
        <v>8</v>
      </c>
      <c r="D49" s="1"/>
      <c r="E49" s="1"/>
      <c r="F49" s="1"/>
      <c r="G49" s="1"/>
      <c r="H49" s="1"/>
      <c r="I49" s="1"/>
      <c r="J49" s="1"/>
      <c r="K49" s="1"/>
      <c r="L49" s="2">
        <v>0</v>
      </c>
      <c r="M49" s="2">
        <v>4</v>
      </c>
      <c r="N49" s="2"/>
      <c r="O49" s="2"/>
      <c r="P49" s="1">
        <v>4</v>
      </c>
      <c r="Q49" s="87" t="s">
        <v>56</v>
      </c>
      <c r="R49" s="95" t="s">
        <v>202</v>
      </c>
      <c r="S49" s="97" t="s">
        <v>91</v>
      </c>
      <c r="T49" s="8"/>
      <c r="U49" s="8"/>
      <c r="V49" s="13"/>
    </row>
    <row r="50" spans="1:22" ht="12.75" customHeight="1">
      <c r="A50" s="130" t="s">
        <v>153</v>
      </c>
      <c r="B50" s="91" t="s">
        <v>57</v>
      </c>
      <c r="C50" s="1" t="s">
        <v>8</v>
      </c>
      <c r="D50" s="1"/>
      <c r="E50" s="1"/>
      <c r="F50" s="1"/>
      <c r="G50" s="1"/>
      <c r="H50" s="1"/>
      <c r="I50" s="1"/>
      <c r="J50" s="1"/>
      <c r="K50" s="1"/>
      <c r="L50" s="2">
        <v>2</v>
      </c>
      <c r="M50" s="2">
        <v>2</v>
      </c>
      <c r="N50" s="2"/>
      <c r="O50" s="2"/>
      <c r="P50" s="1">
        <v>4</v>
      </c>
      <c r="Q50" s="87" t="s">
        <v>229</v>
      </c>
      <c r="R50" s="95" t="s">
        <v>201</v>
      </c>
      <c r="S50" s="124" t="s">
        <v>107</v>
      </c>
      <c r="T50" s="8"/>
      <c r="U50" s="8"/>
      <c r="V50" s="13"/>
    </row>
    <row r="51" spans="1:22" ht="12.75" customHeight="1">
      <c r="A51" s="130" t="s">
        <v>154</v>
      </c>
      <c r="B51" s="91" t="s">
        <v>58</v>
      </c>
      <c r="C51" s="1" t="s">
        <v>8</v>
      </c>
      <c r="D51" s="1"/>
      <c r="E51" s="1"/>
      <c r="F51" s="1"/>
      <c r="G51" s="1"/>
      <c r="H51" s="1"/>
      <c r="I51" s="1"/>
      <c r="J51" s="1"/>
      <c r="K51" s="1"/>
      <c r="L51" s="2"/>
      <c r="M51" s="2"/>
      <c r="N51" s="2">
        <v>2</v>
      </c>
      <c r="O51" s="2">
        <v>2</v>
      </c>
      <c r="P51" s="1">
        <v>4</v>
      </c>
      <c r="Q51" s="87" t="s">
        <v>17</v>
      </c>
      <c r="R51" s="95" t="s">
        <v>202</v>
      </c>
      <c r="S51" s="97" t="s">
        <v>87</v>
      </c>
      <c r="T51" s="8"/>
      <c r="U51" s="8" t="s">
        <v>55</v>
      </c>
      <c r="V51" s="13"/>
    </row>
    <row r="52" spans="1:22" ht="12.75" customHeight="1">
      <c r="A52" s="130" t="s">
        <v>228</v>
      </c>
      <c r="B52" s="91" t="s">
        <v>225</v>
      </c>
      <c r="C52" s="1" t="s">
        <v>8</v>
      </c>
      <c r="D52" s="1"/>
      <c r="E52" s="1"/>
      <c r="F52" s="1"/>
      <c r="G52" s="1"/>
      <c r="H52" s="1"/>
      <c r="I52" s="1"/>
      <c r="J52" s="1"/>
      <c r="K52" s="1"/>
      <c r="L52" s="2"/>
      <c r="M52" s="2"/>
      <c r="N52" s="2">
        <v>0</v>
      </c>
      <c r="O52" s="2">
        <v>4</v>
      </c>
      <c r="P52" s="1">
        <v>4</v>
      </c>
      <c r="Q52" s="87" t="s">
        <v>56</v>
      </c>
      <c r="R52" s="120" t="s">
        <v>202</v>
      </c>
      <c r="S52" s="97" t="s">
        <v>91</v>
      </c>
      <c r="T52" s="8"/>
      <c r="U52" s="89" t="s">
        <v>249</v>
      </c>
      <c r="V52" s="13"/>
    </row>
    <row r="53" spans="1:22" ht="12.75" customHeight="1">
      <c r="A53" s="130" t="s">
        <v>155</v>
      </c>
      <c r="B53" s="91" t="s">
        <v>156</v>
      </c>
      <c r="C53" s="95" t="s">
        <v>8</v>
      </c>
      <c r="D53" s="1"/>
      <c r="E53" s="1"/>
      <c r="F53" s="1"/>
      <c r="G53" s="1"/>
      <c r="H53" s="1"/>
      <c r="I53" s="1"/>
      <c r="J53" s="1"/>
      <c r="K53" s="1"/>
      <c r="L53" s="2"/>
      <c r="M53" s="2"/>
      <c r="N53" s="2">
        <v>2</v>
      </c>
      <c r="O53" s="2">
        <v>0</v>
      </c>
      <c r="P53" s="1">
        <v>3</v>
      </c>
      <c r="Q53" s="87" t="s">
        <v>157</v>
      </c>
      <c r="R53" s="120" t="s">
        <v>201</v>
      </c>
      <c r="S53" s="97" t="s">
        <v>136</v>
      </c>
      <c r="T53" s="8"/>
      <c r="U53" s="89"/>
      <c r="V53" s="13"/>
    </row>
    <row r="54" spans="1:22" ht="24.75" customHeight="1">
      <c r="A54" s="130"/>
      <c r="B54" s="93" t="s">
        <v>213</v>
      </c>
      <c r="C54" s="95"/>
      <c r="D54" s="170"/>
      <c r="E54" s="170"/>
      <c r="F54" s="170"/>
      <c r="G54" s="170"/>
      <c r="H54" s="170"/>
      <c r="I54" s="170"/>
      <c r="J54" s="141"/>
      <c r="K54" s="141"/>
      <c r="L54" s="141">
        <f>SUM(P55:P56)</f>
        <v>6</v>
      </c>
      <c r="M54" s="141"/>
      <c r="N54" s="141">
        <f>SUM(P57)</f>
        <v>3</v>
      </c>
      <c r="O54" s="141"/>
      <c r="P54" s="90">
        <f>SUM(D54:O54)</f>
        <v>9</v>
      </c>
      <c r="Q54" s="14"/>
      <c r="R54" s="108"/>
      <c r="S54" s="18"/>
      <c r="T54" s="8"/>
      <c r="U54" s="18"/>
      <c r="V54" s="13"/>
    </row>
    <row r="55" spans="1:22" ht="15.75" customHeight="1">
      <c r="A55" s="130" t="s">
        <v>158</v>
      </c>
      <c r="B55" s="91" t="s">
        <v>59</v>
      </c>
      <c r="C55" s="95" t="s">
        <v>60</v>
      </c>
      <c r="D55" s="19"/>
      <c r="E55" s="19"/>
      <c r="F55" s="19"/>
      <c r="G55" s="19"/>
      <c r="H55" s="19"/>
      <c r="I55" s="19"/>
      <c r="J55" s="5"/>
      <c r="K55" s="5"/>
      <c r="L55" s="19">
        <v>1</v>
      </c>
      <c r="M55" s="19">
        <v>1</v>
      </c>
      <c r="N55" s="5"/>
      <c r="O55" s="5"/>
      <c r="P55" s="5">
        <v>3</v>
      </c>
      <c r="Q55" s="87" t="s">
        <v>239</v>
      </c>
      <c r="R55" s="95" t="s">
        <v>201</v>
      </c>
      <c r="S55" s="124" t="s">
        <v>214</v>
      </c>
      <c r="T55" s="8"/>
      <c r="U55" s="18"/>
      <c r="V55" s="13"/>
    </row>
    <row r="56" spans="1:22" ht="12.75" customHeight="1">
      <c r="A56" s="130" t="s">
        <v>159</v>
      </c>
      <c r="B56" s="17" t="s">
        <v>61</v>
      </c>
      <c r="C56" s="95" t="s">
        <v>60</v>
      </c>
      <c r="D56" s="95"/>
      <c r="E56" s="95"/>
      <c r="F56" s="95"/>
      <c r="G56" s="95"/>
      <c r="H56" s="95"/>
      <c r="I56" s="95"/>
      <c r="J56" s="95"/>
      <c r="K56" s="95"/>
      <c r="L56" s="95">
        <v>0</v>
      </c>
      <c r="M56" s="95">
        <v>2</v>
      </c>
      <c r="N56" s="95"/>
      <c r="O56" s="95"/>
      <c r="P56" s="95">
        <v>3</v>
      </c>
      <c r="Q56" s="3"/>
      <c r="R56" s="95"/>
      <c r="S56" s="124" t="s">
        <v>86</v>
      </c>
      <c r="T56" s="8"/>
      <c r="U56" s="8"/>
      <c r="V56" s="13"/>
    </row>
    <row r="57" spans="1:22" ht="12.75" customHeight="1">
      <c r="A57" s="130" t="s">
        <v>160</v>
      </c>
      <c r="B57" s="17" t="s">
        <v>62</v>
      </c>
      <c r="C57" s="95" t="s">
        <v>60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>
        <v>0</v>
      </c>
      <c r="O57" s="95">
        <v>2</v>
      </c>
      <c r="P57" s="95">
        <v>3</v>
      </c>
      <c r="Q57" s="3"/>
      <c r="R57" s="95"/>
      <c r="S57" s="124" t="s">
        <v>86</v>
      </c>
      <c r="T57" s="8"/>
      <c r="U57" s="8" t="s">
        <v>61</v>
      </c>
      <c r="V57" s="13"/>
    </row>
    <row r="58" spans="1:22" ht="24" customHeight="1">
      <c r="A58" s="130"/>
      <c r="B58" s="93" t="s">
        <v>63</v>
      </c>
      <c r="C58" s="95"/>
      <c r="D58" s="142"/>
      <c r="E58" s="135"/>
      <c r="F58" s="135"/>
      <c r="G58" s="135"/>
      <c r="H58" s="135"/>
      <c r="I58" s="135"/>
      <c r="J58" s="135"/>
      <c r="K58" s="135"/>
      <c r="L58" s="141"/>
      <c r="M58" s="141"/>
      <c r="N58" s="141" t="s">
        <v>200</v>
      </c>
      <c r="O58" s="141"/>
      <c r="P58" s="103">
        <v>9</v>
      </c>
      <c r="Q58" s="3"/>
      <c r="R58" s="95"/>
      <c r="S58" s="97"/>
      <c r="T58" s="8"/>
      <c r="U58" s="8"/>
      <c r="V58" s="13"/>
    </row>
    <row r="59" spans="1:22" ht="12.75" customHeight="1">
      <c r="A59" s="130" t="s">
        <v>121</v>
      </c>
      <c r="B59" s="86" t="s">
        <v>64</v>
      </c>
      <c r="C59" s="1" t="s">
        <v>8</v>
      </c>
      <c r="D59" s="2">
        <v>2</v>
      </c>
      <c r="E59" s="2">
        <v>0</v>
      </c>
      <c r="F59" s="2"/>
      <c r="G59" s="2"/>
      <c r="H59" s="1" t="s">
        <v>43</v>
      </c>
      <c r="I59" s="2"/>
      <c r="J59" s="2"/>
      <c r="K59" s="2"/>
      <c r="L59" s="1" t="s">
        <v>43</v>
      </c>
      <c r="M59" s="1"/>
      <c r="N59" s="2"/>
      <c r="O59" s="2"/>
      <c r="P59" s="1">
        <v>3</v>
      </c>
      <c r="Q59" s="87" t="s">
        <v>65</v>
      </c>
      <c r="R59" s="95" t="s">
        <v>202</v>
      </c>
      <c r="S59" s="124" t="s">
        <v>100</v>
      </c>
      <c r="T59" s="8"/>
      <c r="U59" s="8"/>
      <c r="V59" s="13"/>
    </row>
    <row r="60" spans="1:22" ht="12.75" customHeight="1">
      <c r="A60" s="130" t="s">
        <v>122</v>
      </c>
      <c r="B60" s="86" t="s">
        <v>66</v>
      </c>
      <c r="C60" s="1" t="s">
        <v>8</v>
      </c>
      <c r="D60" s="2">
        <v>2</v>
      </c>
      <c r="E60" s="2">
        <v>0</v>
      </c>
      <c r="F60" s="2"/>
      <c r="G60" s="2"/>
      <c r="H60" s="1" t="s">
        <v>43</v>
      </c>
      <c r="I60" s="1"/>
      <c r="J60" s="1"/>
      <c r="K60" s="1"/>
      <c r="L60" s="1" t="s">
        <v>43</v>
      </c>
      <c r="M60" s="1"/>
      <c r="N60" s="1"/>
      <c r="O60" s="1"/>
      <c r="P60" s="1">
        <v>3</v>
      </c>
      <c r="Q60" s="87" t="s">
        <v>108</v>
      </c>
      <c r="R60" s="95" t="s">
        <v>201</v>
      </c>
      <c r="S60" s="124" t="s">
        <v>99</v>
      </c>
      <c r="T60" s="8"/>
      <c r="U60" s="8"/>
      <c r="V60" s="123" t="s">
        <v>161</v>
      </c>
    </row>
    <row r="61" spans="1:22" ht="12.75" customHeight="1">
      <c r="A61" s="130" t="s">
        <v>123</v>
      </c>
      <c r="B61" s="91" t="s">
        <v>67</v>
      </c>
      <c r="C61" s="1" t="s">
        <v>8</v>
      </c>
      <c r="D61" s="2">
        <v>2</v>
      </c>
      <c r="E61" s="2">
        <v>0</v>
      </c>
      <c r="F61" s="1">
        <v>2</v>
      </c>
      <c r="G61" s="1">
        <v>0</v>
      </c>
      <c r="H61" s="1" t="s">
        <v>43</v>
      </c>
      <c r="I61" s="1"/>
      <c r="J61" s="1" t="s">
        <v>43</v>
      </c>
      <c r="K61" s="2"/>
      <c r="L61" s="1" t="s">
        <v>43</v>
      </c>
      <c r="M61" s="2"/>
      <c r="N61" s="1" t="s">
        <v>43</v>
      </c>
      <c r="O61" s="1"/>
      <c r="P61" s="1">
        <v>3</v>
      </c>
      <c r="Q61" s="87" t="s">
        <v>68</v>
      </c>
      <c r="R61" s="95" t="s">
        <v>201</v>
      </c>
      <c r="S61" s="124" t="s">
        <v>93</v>
      </c>
      <c r="T61" s="8"/>
      <c r="U61" s="8"/>
      <c r="V61" s="13"/>
    </row>
    <row r="62" spans="1:22" ht="12.75" customHeight="1">
      <c r="A62" s="130" t="s">
        <v>124</v>
      </c>
      <c r="B62" s="86" t="s">
        <v>69</v>
      </c>
      <c r="C62" s="1" t="s">
        <v>8</v>
      </c>
      <c r="D62" s="1"/>
      <c r="E62" s="1"/>
      <c r="F62" s="2">
        <v>2</v>
      </c>
      <c r="G62" s="2">
        <v>0</v>
      </c>
      <c r="H62" s="1"/>
      <c r="I62" s="1"/>
      <c r="J62" s="1" t="s">
        <v>43</v>
      </c>
      <c r="K62" s="1"/>
      <c r="L62" s="1"/>
      <c r="M62" s="1"/>
      <c r="N62" s="1" t="s">
        <v>43</v>
      </c>
      <c r="O62" s="1"/>
      <c r="P62" s="1">
        <v>3</v>
      </c>
      <c r="Q62" s="87" t="s">
        <v>109</v>
      </c>
      <c r="R62" s="95" t="s">
        <v>202</v>
      </c>
      <c r="S62" s="124" t="s">
        <v>98</v>
      </c>
      <c r="T62" s="8"/>
      <c r="U62" s="8"/>
      <c r="V62" s="13"/>
    </row>
    <row r="63" spans="1:22" ht="12.75" customHeight="1">
      <c r="A63" s="130" t="s">
        <v>125</v>
      </c>
      <c r="B63" s="104" t="s">
        <v>70</v>
      </c>
      <c r="C63" s="1" t="s">
        <v>8</v>
      </c>
      <c r="D63" s="1"/>
      <c r="E63" s="1"/>
      <c r="F63" s="1">
        <v>2</v>
      </c>
      <c r="G63" s="1">
        <v>0</v>
      </c>
      <c r="H63" s="1"/>
      <c r="I63" s="1"/>
      <c r="J63" s="1" t="s">
        <v>43</v>
      </c>
      <c r="K63" s="2"/>
      <c r="L63" s="1"/>
      <c r="M63" s="2"/>
      <c r="N63" s="1" t="s">
        <v>43</v>
      </c>
      <c r="O63" s="1"/>
      <c r="P63" s="1">
        <v>3</v>
      </c>
      <c r="Q63" s="87" t="s">
        <v>219</v>
      </c>
      <c r="R63" s="95" t="s">
        <v>201</v>
      </c>
      <c r="S63" s="124" t="s">
        <v>95</v>
      </c>
      <c r="T63" s="8"/>
      <c r="U63" s="8"/>
      <c r="V63" s="105"/>
    </row>
    <row r="64" spans="1:22" ht="12.75" customHeight="1">
      <c r="A64" s="130"/>
      <c r="B64" s="14" t="s">
        <v>215</v>
      </c>
      <c r="C64" s="95"/>
      <c r="D64" s="142"/>
      <c r="E64" s="135"/>
      <c r="F64" s="135"/>
      <c r="G64" s="135"/>
      <c r="H64" s="135"/>
      <c r="I64" s="135"/>
      <c r="J64" s="135"/>
      <c r="K64" s="135"/>
      <c r="L64" s="141"/>
      <c r="M64" s="141"/>
      <c r="N64" s="141" t="s">
        <v>200</v>
      </c>
      <c r="O64" s="141"/>
      <c r="P64" s="103">
        <v>8</v>
      </c>
      <c r="Q64" s="3"/>
      <c r="R64" s="95"/>
      <c r="S64" s="97"/>
      <c r="T64" s="8"/>
      <c r="U64" s="8"/>
      <c r="V64" s="13"/>
    </row>
    <row r="65" spans="1:22" ht="12.75" customHeight="1">
      <c r="A65" s="130" t="s">
        <v>126</v>
      </c>
      <c r="B65" s="91" t="s">
        <v>71</v>
      </c>
      <c r="C65" s="1" t="s">
        <v>60</v>
      </c>
      <c r="D65" s="1">
        <v>0</v>
      </c>
      <c r="E65" s="1">
        <v>2</v>
      </c>
      <c r="F65" s="103"/>
      <c r="G65" s="103"/>
      <c r="H65" s="1"/>
      <c r="I65" s="103"/>
      <c r="J65" s="1"/>
      <c r="K65" s="103"/>
      <c r="L65" s="1"/>
      <c r="M65" s="103"/>
      <c r="N65" s="103"/>
      <c r="O65" s="103"/>
      <c r="P65" s="1">
        <v>3</v>
      </c>
      <c r="Q65" s="87" t="s">
        <v>21</v>
      </c>
      <c r="R65" s="95" t="s">
        <v>201</v>
      </c>
      <c r="S65" s="124" t="s">
        <v>90</v>
      </c>
      <c r="T65" s="8"/>
      <c r="U65" s="8"/>
      <c r="V65" s="106" t="s">
        <v>106</v>
      </c>
    </row>
    <row r="66" spans="1:22" ht="12.75" customHeight="1">
      <c r="A66" s="130" t="s">
        <v>162</v>
      </c>
      <c r="B66" s="91" t="s">
        <v>72</v>
      </c>
      <c r="C66" s="1" t="s">
        <v>60</v>
      </c>
      <c r="D66" s="1"/>
      <c r="E66" s="1"/>
      <c r="F66" s="1">
        <v>0</v>
      </c>
      <c r="G66" s="1">
        <v>2</v>
      </c>
      <c r="H66" s="1"/>
      <c r="I66" s="1"/>
      <c r="J66" s="1" t="s">
        <v>43</v>
      </c>
      <c r="K66" s="1"/>
      <c r="L66" s="1"/>
      <c r="M66" s="87"/>
      <c r="N66" s="1" t="s">
        <v>43</v>
      </c>
      <c r="O66" s="87"/>
      <c r="P66" s="1">
        <v>3</v>
      </c>
      <c r="Q66" s="87" t="s">
        <v>73</v>
      </c>
      <c r="R66" s="95" t="s">
        <v>201</v>
      </c>
      <c r="S66" s="124" t="s">
        <v>163</v>
      </c>
      <c r="T66" s="8"/>
      <c r="U66" s="8" t="s">
        <v>12</v>
      </c>
      <c r="V66" s="13"/>
    </row>
    <row r="67" spans="1:22" ht="12.75" customHeight="1">
      <c r="A67" s="130" t="s">
        <v>164</v>
      </c>
      <c r="B67" s="91" t="s">
        <v>165</v>
      </c>
      <c r="C67" s="1" t="s">
        <v>60</v>
      </c>
      <c r="D67" s="1"/>
      <c r="E67" s="1"/>
      <c r="F67" s="1">
        <v>1</v>
      </c>
      <c r="G67" s="1">
        <v>2</v>
      </c>
      <c r="H67" s="1"/>
      <c r="I67" s="1"/>
      <c r="J67" s="1" t="s">
        <v>43</v>
      </c>
      <c r="K67" s="1"/>
      <c r="L67" s="1"/>
      <c r="M67" s="87"/>
      <c r="N67" s="1" t="s">
        <v>43</v>
      </c>
      <c r="O67" s="87"/>
      <c r="P67" s="1">
        <v>4</v>
      </c>
      <c r="Q67" s="87" t="s">
        <v>166</v>
      </c>
      <c r="R67" s="95" t="s">
        <v>201</v>
      </c>
      <c r="S67" s="124" t="s">
        <v>136</v>
      </c>
      <c r="T67" s="8"/>
      <c r="U67" s="8"/>
      <c r="V67" s="13"/>
    </row>
    <row r="68" spans="1:22" ht="12.75" customHeight="1">
      <c r="A68" s="130" t="s">
        <v>230</v>
      </c>
      <c r="B68" s="91" t="s">
        <v>74</v>
      </c>
      <c r="C68" s="1" t="s">
        <v>8</v>
      </c>
      <c r="D68" s="1"/>
      <c r="E68" s="1"/>
      <c r="F68" s="1"/>
      <c r="G68" s="1"/>
      <c r="H68" s="1"/>
      <c r="I68" s="1"/>
      <c r="J68" s="1">
        <v>0</v>
      </c>
      <c r="K68" s="1">
        <v>2</v>
      </c>
      <c r="L68" s="1"/>
      <c r="M68" s="87"/>
      <c r="N68" s="1" t="s">
        <v>43</v>
      </c>
      <c r="O68" s="87"/>
      <c r="P68" s="1">
        <v>3</v>
      </c>
      <c r="Q68" s="87" t="s">
        <v>75</v>
      </c>
      <c r="R68" s="111" t="s">
        <v>206</v>
      </c>
      <c r="S68" s="125" t="s">
        <v>97</v>
      </c>
      <c r="T68" s="8"/>
      <c r="U68" s="8"/>
      <c r="V68" s="13"/>
    </row>
    <row r="69" spans="1:22" ht="12.75" customHeight="1">
      <c r="A69" s="130" t="s">
        <v>167</v>
      </c>
      <c r="B69" s="91" t="s">
        <v>76</v>
      </c>
      <c r="C69" s="1" t="s">
        <v>8</v>
      </c>
      <c r="D69" s="1"/>
      <c r="E69" s="1"/>
      <c r="F69" s="1"/>
      <c r="G69" s="1"/>
      <c r="H69" s="1"/>
      <c r="I69" s="1"/>
      <c r="J69" s="1"/>
      <c r="K69" s="1"/>
      <c r="L69" s="1">
        <v>2</v>
      </c>
      <c r="M69" s="1">
        <v>0</v>
      </c>
      <c r="N69" s="1"/>
      <c r="O69" s="1"/>
      <c r="P69" s="1">
        <v>3</v>
      </c>
      <c r="Q69" s="87" t="s">
        <v>24</v>
      </c>
      <c r="R69" s="95" t="s">
        <v>206</v>
      </c>
      <c r="S69" s="124" t="s">
        <v>86</v>
      </c>
      <c r="T69" s="8"/>
      <c r="U69" s="8"/>
      <c r="V69" s="13"/>
    </row>
    <row r="70" spans="1:22" ht="12.75" customHeight="1">
      <c r="A70" s="130" t="s">
        <v>168</v>
      </c>
      <c r="B70" s="91" t="s">
        <v>77</v>
      </c>
      <c r="C70" s="1" t="s">
        <v>8</v>
      </c>
      <c r="D70" s="1"/>
      <c r="E70" s="1"/>
      <c r="F70" s="1"/>
      <c r="G70" s="1"/>
      <c r="H70" s="2"/>
      <c r="I70" s="1"/>
      <c r="J70" s="1"/>
      <c r="K70" s="1"/>
      <c r="L70" s="1"/>
      <c r="M70" s="1"/>
      <c r="N70" s="2">
        <v>2</v>
      </c>
      <c r="O70" s="1">
        <v>2</v>
      </c>
      <c r="P70" s="1">
        <v>4</v>
      </c>
      <c r="Q70" s="87" t="s">
        <v>9</v>
      </c>
      <c r="R70" s="95" t="s">
        <v>201</v>
      </c>
      <c r="S70" s="124" t="s">
        <v>87</v>
      </c>
      <c r="T70" s="8"/>
      <c r="U70" s="8" t="s">
        <v>14</v>
      </c>
      <c r="V70" s="13"/>
    </row>
    <row r="71" spans="1:22" ht="12.75" customHeight="1">
      <c r="A71" s="130" t="s">
        <v>169</v>
      </c>
      <c r="B71" s="91" t="s">
        <v>170</v>
      </c>
      <c r="C71" s="1" t="s">
        <v>8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2</v>
      </c>
      <c r="O71" s="1">
        <v>0</v>
      </c>
      <c r="P71" s="1">
        <v>4</v>
      </c>
      <c r="Q71" s="87" t="s">
        <v>78</v>
      </c>
      <c r="R71" s="95" t="s">
        <v>202</v>
      </c>
      <c r="S71" s="124" t="s">
        <v>107</v>
      </c>
      <c r="T71" s="8"/>
      <c r="U71" s="8"/>
      <c r="V71" s="13"/>
    </row>
    <row r="72" spans="1:22" ht="12.75" customHeight="1">
      <c r="A72" s="130" t="s">
        <v>171</v>
      </c>
      <c r="B72" s="91" t="s">
        <v>79</v>
      </c>
      <c r="C72" s="1" t="s">
        <v>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>
        <v>2</v>
      </c>
      <c r="O72" s="1">
        <v>0</v>
      </c>
      <c r="P72" s="1">
        <v>3</v>
      </c>
      <c r="Q72" s="87" t="s">
        <v>80</v>
      </c>
      <c r="R72" s="95" t="s">
        <v>206</v>
      </c>
      <c r="S72" s="124" t="s">
        <v>86</v>
      </c>
      <c r="T72" s="8"/>
      <c r="U72" s="8"/>
      <c r="V72" s="13"/>
    </row>
    <row r="73" spans="1:22" ht="13.5">
      <c r="A73" s="9"/>
      <c r="B73" s="107" t="s">
        <v>216</v>
      </c>
      <c r="C73" s="1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03">
        <v>10</v>
      </c>
      <c r="Q73" s="87"/>
      <c r="R73" s="95"/>
      <c r="S73" s="87"/>
      <c r="T73" s="8"/>
      <c r="U73" s="8"/>
      <c r="V73" s="13"/>
    </row>
    <row r="74" spans="1:22" s="62" customFormat="1" ht="25.5">
      <c r="A74" s="20"/>
      <c r="B74" s="93" t="s">
        <v>81</v>
      </c>
      <c r="C74" s="1"/>
      <c r="D74" s="140">
        <v>3</v>
      </c>
      <c r="E74" s="140"/>
      <c r="F74" s="140">
        <v>3</v>
      </c>
      <c r="G74" s="140"/>
      <c r="H74" s="140">
        <v>0</v>
      </c>
      <c r="I74" s="140"/>
      <c r="J74" s="140">
        <v>0</v>
      </c>
      <c r="K74" s="140"/>
      <c r="L74" s="140">
        <v>3</v>
      </c>
      <c r="M74" s="140"/>
      <c r="N74" s="140">
        <v>18</v>
      </c>
      <c r="O74" s="140"/>
      <c r="P74" s="95">
        <f>SUM(D74:O74)</f>
        <v>27</v>
      </c>
      <c r="Q74" s="14"/>
      <c r="R74" s="108"/>
      <c r="S74" s="18"/>
      <c r="T74" s="14"/>
      <c r="U74" s="18"/>
      <c r="V74" s="21"/>
    </row>
    <row r="75" spans="1:22" s="62" customFormat="1" ht="26.25" thickBot="1">
      <c r="A75" s="22"/>
      <c r="B75" s="109" t="s">
        <v>82</v>
      </c>
      <c r="C75" s="110"/>
      <c r="D75" s="136">
        <v>3</v>
      </c>
      <c r="E75" s="136"/>
      <c r="F75" s="136">
        <v>3</v>
      </c>
      <c r="G75" s="136"/>
      <c r="H75" s="136">
        <v>0</v>
      </c>
      <c r="I75" s="136"/>
      <c r="J75" s="136">
        <v>3</v>
      </c>
      <c r="K75" s="136"/>
      <c r="L75" s="136">
        <v>3</v>
      </c>
      <c r="M75" s="136"/>
      <c r="N75" s="136">
        <v>15</v>
      </c>
      <c r="O75" s="136"/>
      <c r="P75" s="111">
        <f>SUM(D75:O75)</f>
        <v>27</v>
      </c>
      <c r="Q75" s="23"/>
      <c r="R75" s="110"/>
      <c r="S75" s="24"/>
      <c r="T75" s="23"/>
      <c r="U75" s="24"/>
      <c r="V75" s="25"/>
    </row>
    <row r="76" spans="1:22" s="62" customFormat="1" ht="12.75">
      <c r="A76" s="26"/>
      <c r="B76" s="27" t="s">
        <v>83</v>
      </c>
      <c r="C76" s="84"/>
      <c r="D76" s="137">
        <f>SUM(D7,D15,D24,D40,D54,D74)</f>
        <v>28</v>
      </c>
      <c r="E76" s="138"/>
      <c r="F76" s="137">
        <f>SUM(F7,F15,F24,F40,F54,F74)</f>
        <v>33</v>
      </c>
      <c r="G76" s="138"/>
      <c r="H76" s="137">
        <f>SUM(H7,H15,H24,H40,H54,H74)</f>
        <v>31</v>
      </c>
      <c r="I76" s="138"/>
      <c r="J76" s="137">
        <f>SUM(J7,J15,J24,J40,J54,J74)</f>
        <v>29</v>
      </c>
      <c r="K76" s="138"/>
      <c r="L76" s="137">
        <f>SUM(L7,L15,L24,L40,L54,L74)</f>
        <v>30</v>
      </c>
      <c r="M76" s="138"/>
      <c r="N76" s="137">
        <f>SUM(N7,N15,N24,N40,N54,N74)</f>
        <v>29</v>
      </c>
      <c r="O76" s="138"/>
      <c r="P76" s="112">
        <f>SUM(D76:O76)</f>
        <v>180</v>
      </c>
      <c r="Q76" s="10"/>
      <c r="R76" s="84"/>
      <c r="S76" s="11"/>
      <c r="T76" s="10"/>
      <c r="U76" s="11"/>
      <c r="V76" s="12"/>
    </row>
    <row r="77" spans="1:22" ht="26.25" thickBot="1">
      <c r="A77" s="80"/>
      <c r="B77" s="113" t="s">
        <v>84</v>
      </c>
      <c r="C77" s="6"/>
      <c r="D77" s="132">
        <f>SUM(D7,D15,D24,D47,D54,D75)</f>
        <v>28</v>
      </c>
      <c r="E77" s="133"/>
      <c r="F77" s="132">
        <f>SUM(F7,F15,F24,F47,F54,F75)</f>
        <v>33</v>
      </c>
      <c r="G77" s="133"/>
      <c r="H77" s="132">
        <f>SUM(H7,H15,H24,H47,H54,H75)</f>
        <v>31</v>
      </c>
      <c r="I77" s="133"/>
      <c r="J77" s="132">
        <f>SUM(J7,J15,J24,J47,J54,J75)</f>
        <v>28</v>
      </c>
      <c r="K77" s="133"/>
      <c r="L77" s="132">
        <f>SUM(L7,L15,L24,L47,L54,L75)</f>
        <v>31</v>
      </c>
      <c r="M77" s="133"/>
      <c r="N77" s="132">
        <f>SUM(N7,N15,N24,N47,N54,N75)</f>
        <v>29</v>
      </c>
      <c r="O77" s="133"/>
      <c r="P77" s="114">
        <f>SUM(D77:O77)</f>
        <v>180</v>
      </c>
      <c r="Q77" s="77"/>
      <c r="R77" s="7"/>
      <c r="S77" s="78"/>
      <c r="T77" s="78"/>
      <c r="U77" s="78"/>
      <c r="V77" s="79"/>
    </row>
    <row r="79" spans="2:3" ht="13.5">
      <c r="B79" s="33" t="s">
        <v>172</v>
      </c>
      <c r="C79" s="31"/>
    </row>
    <row r="80" ht="13.5">
      <c r="B80" s="34" t="s">
        <v>217</v>
      </c>
    </row>
    <row r="81" spans="2:6" ht="12.75">
      <c r="B81" s="29" t="s">
        <v>218</v>
      </c>
      <c r="C81" s="30" t="s">
        <v>201</v>
      </c>
      <c r="D81" s="30" t="s">
        <v>202</v>
      </c>
      <c r="E81" s="31" t="s">
        <v>206</v>
      </c>
      <c r="F81" s="31" t="s">
        <v>210</v>
      </c>
    </row>
    <row r="82" spans="1:26" ht="13.5">
      <c r="A82" s="35" t="s">
        <v>103</v>
      </c>
      <c r="B82" s="36"/>
      <c r="C82" s="37"/>
      <c r="D82" s="37"/>
      <c r="E82" s="36"/>
      <c r="F82" s="36"/>
      <c r="G82" s="38"/>
      <c r="H82" s="38"/>
      <c r="S82" s="38"/>
      <c r="T82" s="38"/>
      <c r="U82" s="63"/>
      <c r="V82" s="63"/>
      <c r="W82" s="38"/>
      <c r="X82" s="38"/>
      <c r="Y82" s="38"/>
      <c r="Z82" s="38"/>
    </row>
    <row r="83" spans="1:26" ht="13.5">
      <c r="A83" s="36"/>
      <c r="B83" s="36"/>
      <c r="C83" s="37"/>
      <c r="D83" s="37"/>
      <c r="E83" s="36"/>
      <c r="F83" s="36"/>
      <c r="G83" s="38"/>
      <c r="H83" s="38"/>
      <c r="S83" s="38"/>
      <c r="T83" s="38"/>
      <c r="U83" s="63"/>
      <c r="V83" s="63"/>
      <c r="W83" s="38"/>
      <c r="X83" s="38"/>
      <c r="Y83" s="38"/>
      <c r="Z83" s="38"/>
    </row>
    <row r="84" spans="1:26" ht="13.5">
      <c r="A84" s="36" t="s">
        <v>173</v>
      </c>
      <c r="B84" s="36"/>
      <c r="C84" s="37"/>
      <c r="D84" s="37"/>
      <c r="E84" s="36"/>
      <c r="F84" s="36"/>
      <c r="G84" s="38"/>
      <c r="H84" s="38"/>
      <c r="S84" s="64"/>
      <c r="T84" s="64"/>
      <c r="U84" s="64"/>
      <c r="V84" s="64"/>
      <c r="W84" s="44"/>
      <c r="X84" s="44"/>
      <c r="Y84" s="44"/>
      <c r="Z84" s="45"/>
    </row>
    <row r="85" spans="1:26" ht="13.5">
      <c r="A85" s="36"/>
      <c r="B85" s="36"/>
      <c r="C85" s="37"/>
      <c r="D85" s="37"/>
      <c r="E85" s="36"/>
      <c r="F85" s="36"/>
      <c r="G85" s="38"/>
      <c r="H85" s="38"/>
      <c r="S85" s="64"/>
      <c r="T85" s="64"/>
      <c r="U85" s="64"/>
      <c r="V85" s="64"/>
      <c r="W85" s="44"/>
      <c r="X85" s="44"/>
      <c r="Y85" s="44"/>
      <c r="Z85" s="45"/>
    </row>
    <row r="86" spans="1:26" ht="13.5">
      <c r="A86" s="36" t="s">
        <v>174</v>
      </c>
      <c r="B86" s="36"/>
      <c r="C86" s="37"/>
      <c r="D86" s="37"/>
      <c r="E86" s="36"/>
      <c r="F86" s="36"/>
      <c r="G86" s="38"/>
      <c r="H86" s="38"/>
      <c r="S86" s="64"/>
      <c r="T86" s="64"/>
      <c r="U86" s="64"/>
      <c r="V86" s="64"/>
      <c r="W86" s="44"/>
      <c r="X86" s="44"/>
      <c r="Y86" s="44"/>
      <c r="Z86" s="45"/>
    </row>
    <row r="87" spans="1:26" ht="13.5">
      <c r="A87" s="36"/>
      <c r="B87" s="36"/>
      <c r="C87" s="37"/>
      <c r="D87" s="37"/>
      <c r="E87" s="36"/>
      <c r="F87" s="36"/>
      <c r="G87" s="38"/>
      <c r="H87" s="38"/>
      <c r="S87" s="64"/>
      <c r="T87" s="64"/>
      <c r="U87" s="64"/>
      <c r="V87" s="64"/>
      <c r="W87" s="44"/>
      <c r="X87" s="44"/>
      <c r="Y87" s="44"/>
      <c r="Z87" s="45"/>
    </row>
    <row r="88" spans="1:26" ht="13.5">
      <c r="A88" s="36" t="s">
        <v>175</v>
      </c>
      <c r="B88" s="36"/>
      <c r="C88" s="37"/>
      <c r="D88" s="37"/>
      <c r="E88" s="36"/>
      <c r="F88" s="36"/>
      <c r="G88" s="38"/>
      <c r="H88" s="38"/>
      <c r="S88" s="64"/>
      <c r="T88" s="64"/>
      <c r="U88" s="64"/>
      <c r="V88" s="64"/>
      <c r="W88" s="44"/>
      <c r="X88" s="44"/>
      <c r="Y88" s="44"/>
      <c r="Z88" s="45"/>
    </row>
    <row r="89" spans="1:26" ht="13.5">
      <c r="A89" s="36"/>
      <c r="B89" s="36"/>
      <c r="C89" s="37"/>
      <c r="D89" s="37"/>
      <c r="E89" s="36"/>
      <c r="F89" s="36"/>
      <c r="G89" s="38"/>
      <c r="H89" s="38"/>
      <c r="S89" s="64"/>
      <c r="T89" s="64"/>
      <c r="U89" s="64"/>
      <c r="V89" s="64"/>
      <c r="W89" s="44"/>
      <c r="X89" s="44"/>
      <c r="Y89" s="44"/>
      <c r="Z89" s="45"/>
    </row>
    <row r="90" spans="1:26" ht="13.5">
      <c r="A90" s="39" t="s">
        <v>176</v>
      </c>
      <c r="B90" s="36"/>
      <c r="C90" s="37"/>
      <c r="D90" s="37"/>
      <c r="E90" s="36"/>
      <c r="F90" s="36"/>
      <c r="G90" s="38"/>
      <c r="H90" s="38"/>
      <c r="S90" s="64"/>
      <c r="T90" s="64"/>
      <c r="U90" s="64"/>
      <c r="V90" s="64"/>
      <c r="W90" s="44"/>
      <c r="X90" s="44"/>
      <c r="Y90" s="44"/>
      <c r="Z90" s="45"/>
    </row>
    <row r="91" spans="1:26" ht="13.5">
      <c r="A91" s="36" t="s">
        <v>177</v>
      </c>
      <c r="B91" s="36"/>
      <c r="C91" s="37"/>
      <c r="D91" s="37"/>
      <c r="E91" s="36"/>
      <c r="F91" s="36"/>
      <c r="G91" s="38"/>
      <c r="H91" s="38"/>
      <c r="S91" s="64"/>
      <c r="T91" s="64"/>
      <c r="U91" s="64"/>
      <c r="V91" s="64"/>
      <c r="W91" s="44"/>
      <c r="X91" s="44"/>
      <c r="Y91" s="44"/>
      <c r="Z91" s="45"/>
    </row>
    <row r="92" spans="1:26" ht="13.5">
      <c r="A92" s="36" t="s">
        <v>178</v>
      </c>
      <c r="B92" s="36"/>
      <c r="C92" s="37"/>
      <c r="D92" s="37"/>
      <c r="E92" s="36"/>
      <c r="F92" s="36"/>
      <c r="G92" s="38"/>
      <c r="H92" s="38"/>
      <c r="S92" s="64"/>
      <c r="T92" s="64"/>
      <c r="U92" s="64"/>
      <c r="V92" s="64"/>
      <c r="W92" s="44"/>
      <c r="X92" s="44"/>
      <c r="Y92" s="44"/>
      <c r="Z92" s="45"/>
    </row>
    <row r="93" spans="1:26" ht="13.5">
      <c r="A93" s="36" t="s">
        <v>179</v>
      </c>
      <c r="B93" s="36"/>
      <c r="C93" s="37"/>
      <c r="D93" s="37"/>
      <c r="E93" s="36"/>
      <c r="F93" s="36"/>
      <c r="G93" s="38"/>
      <c r="H93" s="38"/>
      <c r="S93" s="64"/>
      <c r="T93" s="64"/>
      <c r="U93" s="64"/>
      <c r="V93" s="64"/>
      <c r="W93" s="44"/>
      <c r="X93" s="44"/>
      <c r="Y93" s="44"/>
      <c r="Z93" s="45"/>
    </row>
    <row r="94" spans="1:26" ht="13.5">
      <c r="A94" s="36"/>
      <c r="B94" s="36"/>
      <c r="C94" s="37"/>
      <c r="D94" s="37"/>
      <c r="E94" s="36"/>
      <c r="F94" s="36"/>
      <c r="G94" s="38"/>
      <c r="H94" s="38"/>
      <c r="S94" s="64"/>
      <c r="T94" s="64"/>
      <c r="U94" s="64"/>
      <c r="V94" s="64"/>
      <c r="W94" s="44"/>
      <c r="X94" s="44"/>
      <c r="Y94" s="44"/>
      <c r="Z94" s="45"/>
    </row>
    <row r="95" spans="1:26" ht="13.5">
      <c r="A95" s="39" t="s">
        <v>180</v>
      </c>
      <c r="B95" s="36"/>
      <c r="C95" s="37"/>
      <c r="D95" s="37"/>
      <c r="E95" s="36"/>
      <c r="F95" s="36"/>
      <c r="G95" s="38"/>
      <c r="H95" s="38"/>
      <c r="S95" s="150"/>
      <c r="T95" s="150"/>
      <c r="U95" s="150"/>
      <c r="V95" s="150"/>
      <c r="W95" s="150"/>
      <c r="X95" s="150"/>
      <c r="Y95" s="150"/>
      <c r="Z95" s="150"/>
    </row>
    <row r="96" spans="1:26" ht="13.5">
      <c r="A96" s="40" t="s">
        <v>181</v>
      </c>
      <c r="B96" s="41"/>
      <c r="C96" s="42"/>
      <c r="D96" s="42"/>
      <c r="E96" s="43"/>
      <c r="F96" s="43"/>
      <c r="G96" s="44"/>
      <c r="H96" s="45"/>
      <c r="S96" s="64"/>
      <c r="T96" s="64"/>
      <c r="U96" s="65"/>
      <c r="V96" s="65"/>
      <c r="W96" s="44"/>
      <c r="X96" s="44"/>
      <c r="Y96" s="44"/>
      <c r="Z96" s="45"/>
    </row>
    <row r="97" spans="1:26" ht="13.5">
      <c r="A97" s="41" t="s">
        <v>182</v>
      </c>
      <c r="B97" s="41"/>
      <c r="C97" s="42"/>
      <c r="D97" s="42"/>
      <c r="E97" s="43"/>
      <c r="F97" s="43"/>
      <c r="G97" s="44"/>
      <c r="H97" s="45"/>
      <c r="S97" s="66"/>
      <c r="T97" s="64"/>
      <c r="U97" s="65"/>
      <c r="V97" s="65"/>
      <c r="W97" s="44"/>
      <c r="X97" s="44"/>
      <c r="Y97" s="44"/>
      <c r="Z97" s="45"/>
    </row>
    <row r="98" spans="1:26" ht="13.5">
      <c r="A98" s="41" t="s">
        <v>183</v>
      </c>
      <c r="B98" s="41"/>
      <c r="C98" s="42"/>
      <c r="D98" s="42"/>
      <c r="E98" s="43"/>
      <c r="F98" s="43"/>
      <c r="G98" s="44"/>
      <c r="H98" s="45"/>
      <c r="S98" s="66"/>
      <c r="T98" s="64"/>
      <c r="U98" s="65"/>
      <c r="V98" s="65"/>
      <c r="W98" s="44"/>
      <c r="X98" s="44"/>
      <c r="Y98" s="44"/>
      <c r="Z98" s="45"/>
    </row>
    <row r="99" spans="1:26" ht="13.5">
      <c r="A99" s="41"/>
      <c r="B99" s="46"/>
      <c r="C99" s="46"/>
      <c r="D99" s="46"/>
      <c r="E99" s="46"/>
      <c r="F99" s="46"/>
      <c r="G99" s="46"/>
      <c r="H99" s="46"/>
      <c r="S99" s="67"/>
      <c r="T99" s="67"/>
      <c r="U99" s="68"/>
      <c r="V99" s="68"/>
      <c r="W99" s="44"/>
      <c r="X99" s="51"/>
      <c r="Y99" s="51"/>
      <c r="Z99" s="52"/>
    </row>
    <row r="100" spans="1:26" ht="13.5">
      <c r="A100" s="47" t="s">
        <v>184</v>
      </c>
      <c r="B100" s="41"/>
      <c r="C100" s="42"/>
      <c r="D100" s="42"/>
      <c r="E100" s="43"/>
      <c r="F100" s="43"/>
      <c r="G100" s="44"/>
      <c r="H100" s="45"/>
      <c r="S100" s="69"/>
      <c r="T100" s="38"/>
      <c r="U100" s="63"/>
      <c r="V100" s="63"/>
      <c r="W100" s="38"/>
      <c r="X100" s="51"/>
      <c r="Y100" s="51"/>
      <c r="Z100" s="52"/>
    </row>
    <row r="101" spans="1:26" ht="13.5">
      <c r="A101" s="48" t="s">
        <v>185</v>
      </c>
      <c r="B101" s="41"/>
      <c r="C101" s="42"/>
      <c r="D101" s="42"/>
      <c r="E101" s="43"/>
      <c r="F101" s="43"/>
      <c r="G101" s="44"/>
      <c r="H101" s="45"/>
      <c r="S101" s="67"/>
      <c r="T101" s="67"/>
      <c r="U101" s="68"/>
      <c r="V101" s="68"/>
      <c r="W101" s="70"/>
      <c r="X101" s="51"/>
      <c r="Y101" s="51"/>
      <c r="Z101" s="52"/>
    </row>
    <row r="102" spans="1:26" ht="13.5">
      <c r="A102" s="41" t="s">
        <v>186</v>
      </c>
      <c r="B102" s="41"/>
      <c r="C102" s="42"/>
      <c r="D102" s="42"/>
      <c r="E102" s="43"/>
      <c r="F102" s="43"/>
      <c r="G102" s="44"/>
      <c r="H102" s="45"/>
      <c r="S102" s="167"/>
      <c r="T102" s="167"/>
      <c r="U102" s="167"/>
      <c r="V102" s="167"/>
      <c r="W102" s="167"/>
      <c r="X102" s="167"/>
      <c r="Y102" s="51"/>
      <c r="Z102" s="52"/>
    </row>
    <row r="103" spans="1:26" ht="13.5">
      <c r="A103" s="41"/>
      <c r="B103" s="41"/>
      <c r="C103" s="42"/>
      <c r="D103" s="42"/>
      <c r="E103" s="43"/>
      <c r="F103" s="43"/>
      <c r="G103" s="44"/>
      <c r="H103" s="45"/>
      <c r="S103" s="53"/>
      <c r="T103" s="53"/>
      <c r="U103" s="53"/>
      <c r="V103" s="53"/>
      <c r="W103" s="53"/>
      <c r="X103" s="53"/>
      <c r="Y103" s="51"/>
      <c r="Z103" s="52"/>
    </row>
    <row r="104" spans="1:26" ht="13.5">
      <c r="A104" s="49" t="s">
        <v>187</v>
      </c>
      <c r="B104" s="36"/>
      <c r="C104" s="37"/>
      <c r="D104" s="37"/>
      <c r="E104" s="36"/>
      <c r="F104" s="50"/>
      <c r="G104" s="51"/>
      <c r="H104" s="52"/>
      <c r="Y104" s="115"/>
      <c r="Z104" s="116"/>
    </row>
    <row r="105" spans="1:26" ht="28.5" customHeight="1">
      <c r="A105" s="168" t="s">
        <v>188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17"/>
      <c r="S105" s="67"/>
      <c r="T105" s="67"/>
      <c r="U105" s="68"/>
      <c r="V105" s="68"/>
      <c r="W105" s="44"/>
      <c r="X105" s="51"/>
      <c r="Y105" s="51"/>
      <c r="Z105" s="52"/>
    </row>
    <row r="106" spans="1:26" ht="13.5" customHeight="1">
      <c r="A106" s="168" t="s">
        <v>246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S106" s="167"/>
      <c r="T106" s="167"/>
      <c r="U106" s="167"/>
      <c r="V106" s="167"/>
      <c r="W106" s="167"/>
      <c r="X106" s="167"/>
      <c r="Y106" s="51"/>
      <c r="Z106" s="52"/>
    </row>
    <row r="107" spans="1:26" ht="13.5">
      <c r="A107" s="53"/>
      <c r="B107" s="53"/>
      <c r="C107" s="53"/>
      <c r="D107" s="53"/>
      <c r="E107" s="53"/>
      <c r="F107" s="53"/>
      <c r="G107" s="51"/>
      <c r="H107" s="52"/>
      <c r="S107" s="53"/>
      <c r="T107" s="53"/>
      <c r="U107" s="53"/>
      <c r="V107" s="53"/>
      <c r="W107" s="53"/>
      <c r="X107" s="53"/>
      <c r="Y107" s="51"/>
      <c r="Z107" s="52"/>
    </row>
    <row r="108" spans="1:26" ht="13.5">
      <c r="A108" s="49" t="s">
        <v>189</v>
      </c>
      <c r="B108" s="54"/>
      <c r="C108" s="55"/>
      <c r="D108" s="55"/>
      <c r="E108" s="56"/>
      <c r="F108" s="50"/>
      <c r="G108" s="51"/>
      <c r="H108" s="52"/>
      <c r="S108" s="167"/>
      <c r="T108" s="167"/>
      <c r="U108" s="167"/>
      <c r="V108" s="167"/>
      <c r="W108" s="167"/>
      <c r="X108" s="167"/>
      <c r="Y108" s="51"/>
      <c r="Z108" s="52"/>
    </row>
    <row r="109" spans="1:26" ht="13.5">
      <c r="A109" s="168" t="s">
        <v>190</v>
      </c>
      <c r="B109" s="168"/>
      <c r="C109" s="168"/>
      <c r="D109" s="168"/>
      <c r="E109" s="168"/>
      <c r="F109" s="168"/>
      <c r="G109" s="51"/>
      <c r="H109" s="52"/>
      <c r="S109" s="67"/>
      <c r="T109" s="67"/>
      <c r="U109" s="68"/>
      <c r="V109" s="68"/>
      <c r="W109" s="44"/>
      <c r="X109" s="51"/>
      <c r="Y109" s="51"/>
      <c r="Z109" s="52"/>
    </row>
    <row r="110" spans="1:26" ht="13.5">
      <c r="A110" s="168" t="s">
        <v>191</v>
      </c>
      <c r="B110" s="168"/>
      <c r="C110" s="168"/>
      <c r="D110" s="168"/>
      <c r="E110" s="168"/>
      <c r="F110" s="168"/>
      <c r="G110" s="51"/>
      <c r="H110" s="52"/>
      <c r="S110" s="69"/>
      <c r="T110" s="67"/>
      <c r="U110" s="68"/>
      <c r="V110" s="68"/>
      <c r="W110" s="70"/>
      <c r="X110" s="51"/>
      <c r="Y110" s="51"/>
      <c r="Z110" s="52"/>
    </row>
    <row r="111" spans="1:26" ht="13.5">
      <c r="A111" s="57"/>
      <c r="B111" s="57"/>
      <c r="C111" s="58"/>
      <c r="D111" s="58"/>
      <c r="E111" s="43"/>
      <c r="F111" s="50"/>
      <c r="G111" s="51"/>
      <c r="H111" s="52"/>
      <c r="S111" s="69"/>
      <c r="T111" s="67"/>
      <c r="U111" s="68"/>
      <c r="V111" s="68"/>
      <c r="W111" s="70"/>
      <c r="X111" s="51"/>
      <c r="Y111" s="51"/>
      <c r="Z111" s="52"/>
    </row>
    <row r="112" spans="1:26" ht="13.5">
      <c r="A112" s="49" t="s">
        <v>192</v>
      </c>
      <c r="B112" s="57"/>
      <c r="C112" s="58"/>
      <c r="D112" s="58"/>
      <c r="E112" s="56"/>
      <c r="F112" s="50"/>
      <c r="G112" s="51"/>
      <c r="H112" s="52"/>
      <c r="S112" s="167"/>
      <c r="T112" s="167"/>
      <c r="U112" s="167"/>
      <c r="V112" s="167"/>
      <c r="W112" s="167"/>
      <c r="X112" s="167"/>
      <c r="Y112" s="51"/>
      <c r="Z112" s="52"/>
    </row>
    <row r="113" spans="1:26" ht="13.5">
      <c r="A113" s="168" t="s">
        <v>193</v>
      </c>
      <c r="B113" s="168"/>
      <c r="C113" s="168"/>
      <c r="D113" s="168"/>
      <c r="E113" s="168"/>
      <c r="F113" s="168"/>
      <c r="G113" s="51"/>
      <c r="H113" s="52"/>
      <c r="S113" s="167"/>
      <c r="T113" s="167"/>
      <c r="U113" s="167"/>
      <c r="V113" s="167"/>
      <c r="W113" s="167"/>
      <c r="X113" s="167"/>
      <c r="Y113" s="51"/>
      <c r="Z113" s="52"/>
    </row>
    <row r="114" spans="1:26" ht="27" customHeight="1">
      <c r="A114" s="168" t="s">
        <v>194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17"/>
      <c r="S114" s="167"/>
      <c r="T114" s="167"/>
      <c r="U114" s="167"/>
      <c r="V114" s="167"/>
      <c r="W114" s="167"/>
      <c r="X114" s="167"/>
      <c r="Y114" s="51"/>
      <c r="Z114" s="52"/>
    </row>
    <row r="115" spans="1:26" ht="13.5">
      <c r="A115" s="168" t="s">
        <v>195</v>
      </c>
      <c r="B115" s="168"/>
      <c r="C115" s="168"/>
      <c r="D115" s="168"/>
      <c r="E115" s="168"/>
      <c r="F115" s="168"/>
      <c r="G115" s="51"/>
      <c r="H115" s="52"/>
      <c r="S115" s="67"/>
      <c r="T115" s="71"/>
      <c r="U115" s="72"/>
      <c r="V115" s="72"/>
      <c r="W115" s="73"/>
      <c r="X115" s="51"/>
      <c r="Y115" s="51"/>
      <c r="Z115" s="52"/>
    </row>
    <row r="116" spans="1:26" ht="13.5">
      <c r="A116" s="57"/>
      <c r="B116" s="59"/>
      <c r="C116" s="60"/>
      <c r="D116" s="60"/>
      <c r="E116" s="61"/>
      <c r="F116" s="50"/>
      <c r="G116" s="51"/>
      <c r="H116" s="52"/>
      <c r="S116" s="167"/>
      <c r="T116" s="167"/>
      <c r="U116" s="167"/>
      <c r="V116" s="167"/>
      <c r="W116" s="167"/>
      <c r="X116" s="167"/>
      <c r="Y116" s="51"/>
      <c r="Z116" s="52"/>
    </row>
    <row r="117" spans="1:26" ht="13.5" customHeight="1">
      <c r="A117" s="169" t="s">
        <v>196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18"/>
      <c r="S117" s="53"/>
      <c r="T117" s="53"/>
      <c r="U117" s="74"/>
      <c r="V117" s="74"/>
      <c r="W117" s="53"/>
      <c r="X117" s="53"/>
      <c r="Y117" s="51"/>
      <c r="Z117" s="52"/>
    </row>
    <row r="118" spans="1:8" ht="13.5">
      <c r="A118" s="57"/>
      <c r="B118" s="57"/>
      <c r="C118" s="58"/>
      <c r="D118" s="58"/>
      <c r="E118" s="56"/>
      <c r="F118" s="50"/>
      <c r="G118" s="51"/>
      <c r="H118" s="52"/>
    </row>
    <row r="121" spans="3:17" ht="12.75">
      <c r="C121" s="31"/>
      <c r="D121" s="31"/>
      <c r="Q121" s="31"/>
    </row>
    <row r="122" spans="3:20" ht="12.75">
      <c r="C122" s="31"/>
      <c r="D122" s="31"/>
      <c r="Q122" s="31"/>
      <c r="T122" s="75"/>
    </row>
    <row r="123" spans="1:20" s="62" customFormat="1" ht="12.75" customHeight="1">
      <c r="A123" s="76"/>
      <c r="B123" s="29"/>
      <c r="C123" s="30"/>
      <c r="D123" s="3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0"/>
      <c r="R123" s="30"/>
      <c r="S123" s="31"/>
      <c r="T123" s="32"/>
    </row>
  </sheetData>
  <sheetProtection/>
  <mergeCells count="126">
    <mergeCell ref="A115:F115"/>
    <mergeCell ref="S116:X116"/>
    <mergeCell ref="A117:Q117"/>
    <mergeCell ref="D54:E54"/>
    <mergeCell ref="F54:G54"/>
    <mergeCell ref="H54:I54"/>
    <mergeCell ref="D58:E58"/>
    <mergeCell ref="F58:G58"/>
    <mergeCell ref="H58:I58"/>
    <mergeCell ref="N54:O54"/>
    <mergeCell ref="A113:F113"/>
    <mergeCell ref="S113:X113"/>
    <mergeCell ref="D47:E47"/>
    <mergeCell ref="F47:G47"/>
    <mergeCell ref="A114:Q114"/>
    <mergeCell ref="S114:X114"/>
    <mergeCell ref="J54:K54"/>
    <mergeCell ref="L54:M54"/>
    <mergeCell ref="A106:Q106"/>
    <mergeCell ref="S106:X106"/>
    <mergeCell ref="S108:X108"/>
    <mergeCell ref="A109:F109"/>
    <mergeCell ref="A110:F110"/>
    <mergeCell ref="S112:X112"/>
    <mergeCell ref="S102:X102"/>
    <mergeCell ref="A105:Q105"/>
    <mergeCell ref="D7:E7"/>
    <mergeCell ref="F7:G7"/>
    <mergeCell ref="H7:I7"/>
    <mergeCell ref="J7:K7"/>
    <mergeCell ref="L7:M7"/>
    <mergeCell ref="A4:A6"/>
    <mergeCell ref="B4:B6"/>
    <mergeCell ref="C4:C6"/>
    <mergeCell ref="S95:Z95"/>
    <mergeCell ref="D5:E5"/>
    <mergeCell ref="F5:G5"/>
    <mergeCell ref="A1:V1"/>
    <mergeCell ref="A2:V2"/>
    <mergeCell ref="A3:V3"/>
    <mergeCell ref="D4:O4"/>
    <mergeCell ref="P4:P6"/>
    <mergeCell ref="Q4:Q6"/>
    <mergeCell ref="R4:R6"/>
    <mergeCell ref="S4:S6"/>
    <mergeCell ref="T4:T6"/>
    <mergeCell ref="U4:U6"/>
    <mergeCell ref="N7:O7"/>
    <mergeCell ref="H15:I15"/>
    <mergeCell ref="J15:K15"/>
    <mergeCell ref="L15:M15"/>
    <mergeCell ref="N15:O15"/>
    <mergeCell ref="V4:V6"/>
    <mergeCell ref="H5:I5"/>
    <mergeCell ref="J5:K5"/>
    <mergeCell ref="L5:M5"/>
    <mergeCell ref="N5:O5"/>
    <mergeCell ref="L34:M34"/>
    <mergeCell ref="N34:O34"/>
    <mergeCell ref="L24:M24"/>
    <mergeCell ref="N24:O24"/>
    <mergeCell ref="H34:I34"/>
    <mergeCell ref="D24:E24"/>
    <mergeCell ref="F24:G24"/>
    <mergeCell ref="H24:I24"/>
    <mergeCell ref="J24:K24"/>
    <mergeCell ref="D39:E39"/>
    <mergeCell ref="F39:G39"/>
    <mergeCell ref="H39:I39"/>
    <mergeCell ref="J39:K39"/>
    <mergeCell ref="D34:E34"/>
    <mergeCell ref="F34:G34"/>
    <mergeCell ref="J34:K34"/>
    <mergeCell ref="D40:E40"/>
    <mergeCell ref="F40:G40"/>
    <mergeCell ref="H40:I40"/>
    <mergeCell ref="J40:K40"/>
    <mergeCell ref="L40:M40"/>
    <mergeCell ref="N40:O40"/>
    <mergeCell ref="H47:I47"/>
    <mergeCell ref="J47:K47"/>
    <mergeCell ref="L47:M47"/>
    <mergeCell ref="N47:O47"/>
    <mergeCell ref="L39:M39"/>
    <mergeCell ref="N39:O39"/>
    <mergeCell ref="J58:K58"/>
    <mergeCell ref="L58:M58"/>
    <mergeCell ref="N58:O58"/>
    <mergeCell ref="D64:E64"/>
    <mergeCell ref="F64:G64"/>
    <mergeCell ref="H64:I64"/>
    <mergeCell ref="J64:K64"/>
    <mergeCell ref="L64:M64"/>
    <mergeCell ref="N64:O64"/>
    <mergeCell ref="L74:M74"/>
    <mergeCell ref="N74:O74"/>
    <mergeCell ref="D73:E73"/>
    <mergeCell ref="F73:G73"/>
    <mergeCell ref="H73:I73"/>
    <mergeCell ref="J73:K73"/>
    <mergeCell ref="D75:E75"/>
    <mergeCell ref="F75:G75"/>
    <mergeCell ref="H75:I75"/>
    <mergeCell ref="J75:K75"/>
    <mergeCell ref="L73:M73"/>
    <mergeCell ref="N73:O73"/>
    <mergeCell ref="D74:E74"/>
    <mergeCell ref="F74:G74"/>
    <mergeCell ref="H74:I74"/>
    <mergeCell ref="J74:K74"/>
    <mergeCell ref="D76:E76"/>
    <mergeCell ref="F76:G76"/>
    <mergeCell ref="H76:I76"/>
    <mergeCell ref="J76:K76"/>
    <mergeCell ref="L76:M76"/>
    <mergeCell ref="N76:O76"/>
    <mergeCell ref="L77:M77"/>
    <mergeCell ref="N77:O77"/>
    <mergeCell ref="D15:E15"/>
    <mergeCell ref="F15:G15"/>
    <mergeCell ref="D77:E77"/>
    <mergeCell ref="F77:G77"/>
    <mergeCell ref="H77:I77"/>
    <mergeCell ref="J77:K77"/>
    <mergeCell ref="L75:M75"/>
    <mergeCell ref="N75:O75"/>
  </mergeCells>
  <dataValidations count="2">
    <dataValidation type="list" allowBlank="1" showInputMessage="1" showErrorMessage="1" sqref="S55 R69:R76 Q9:Q10 Q12:Q15 Q37 R8:R67">
      <formula1>$C$81:$F$81</formula1>
    </dataValidation>
    <dataValidation type="list" allowBlank="1" showInputMessage="1" showErrorMessage="1" sqref="R68">
      <formula1>$C$84:$F$84</formula1>
    </dataValidation>
  </dataValidations>
  <hyperlinks>
    <hyperlink ref="B16" r:id="rId1" display="Mikroökonómia I."/>
    <hyperlink ref="B17" r:id="rId2" display="Vállalatgazdaságtan"/>
    <hyperlink ref="B18" r:id="rId3" display="Mikroökonómia II."/>
    <hyperlink ref="B19" r:id="rId4" display="Makroökonómia"/>
    <hyperlink ref="B20" r:id="rId5" display="Pénzügytan"/>
    <hyperlink ref="B21" r:id="rId6" display="Nemzetközi gazdaságtan"/>
    <hyperlink ref="B23" r:id="rId7" display="Számvitel alapjai"/>
    <hyperlink ref="B61" r:id="rId8" display="Magyar gazdaságtörténet"/>
    <hyperlink ref="B25" r:id="rId9" display="Piacszerkezetek"/>
    <hyperlink ref="B26" r:id="rId10" display="Vállalati pénzügyek"/>
    <hyperlink ref="B29" r:id="rId11" display="Bevezetés az ökonometriába"/>
    <hyperlink ref="B32" r:id="rId12" display="Bevezetés a makrogazdasági modellezésbe"/>
    <hyperlink ref="B30" r:id="rId13" display="Dinamikai rendszerek"/>
    <hyperlink ref="B33" r:id="rId14" display="Közgazdasági elméletek története"/>
    <hyperlink ref="B31" r:id="rId15" display="Pénzügyi számítások"/>
    <hyperlink ref="B41" r:id="rId16" display="Bevezetés a közgazdasági játékelméletbe"/>
    <hyperlink ref="B43" r:id="rId17" display="Bevezetés a közgazdasági dinamikába"/>
    <hyperlink ref="B44" r:id="rId18" display="Gazdaság- és társadalomstatisztika"/>
    <hyperlink ref="B51" r:id="rId19" display="Sztochasztika"/>
    <hyperlink ref="B50" r:id="rId20" display="Többváltozós adatelemzés "/>
    <hyperlink ref="B55" r:id="rId21" display="Diploma proszeminárium"/>
    <hyperlink ref="B59" r:id="rId22" display="Gazdasági jog"/>
    <hyperlink ref="B62" r:id="rId23" display="Gazdaságszociológia"/>
    <hyperlink ref="B60" r:id="rId24" display="Bevezetés a politikatudományba"/>
    <hyperlink ref="B65" r:id="rId25" display="Vállalatgazdaságtan gyakorlat"/>
    <hyperlink ref="B66" r:id="rId26" display="Informatika II."/>
    <hyperlink ref="B70" r:id="rId27" display="Funkcionálanalízis"/>
    <hyperlink ref="B71" r:id="rId28" display="Biztosítás"/>
    <hyperlink ref="B67" r:id="rId29" display="Ismerkedés az árfolyamokkal (IMP-SPM)"/>
    <hyperlink ref="B8" r:id="rId30" display="Analízis I."/>
    <hyperlink ref="B9" r:id="rId31" display="Algebra I."/>
    <hyperlink ref="B10" r:id="rId32" display="Informatika I."/>
    <hyperlink ref="B11" r:id="rId33" display="Analízis II."/>
    <hyperlink ref="B12" r:id="rId34" display="Algebra II."/>
    <hyperlink ref="B14" r:id="rId35" display="Valószínűségszámítás"/>
    <hyperlink ref="B27" r:id="rId36" display="Operációkutatási modellek I."/>
    <hyperlink ref="B28" r:id="rId37" display="Operációkutatási modellek II."/>
    <hyperlink ref="B42" r:id="rId38" display="Idősorelemzés"/>
    <hyperlink ref="B46" r:id="rId39" display="Makromodellezési esettanulmányok"/>
    <hyperlink ref="B53" r:id="rId40" display="Befektetési ismeretek"/>
    <hyperlink ref="B69" r:id="rId41" display="Makrogazdasági válságok elemzése"/>
    <hyperlink ref="B72" r:id="rId42" display="Nyugdíj és adómodellek"/>
    <hyperlink ref="B13" r:id="rId43" display="Statisztika I."/>
    <hyperlink ref="B63" r:id="rId44" display="Az Európai Unió kialakulása és működése"/>
    <hyperlink ref="B22" r:id="rId45" display="Közösségi gazdaságtan és közpénzügyek"/>
    <hyperlink ref="B68" r:id="rId46" display="Intézményi közgazdaságtan"/>
    <hyperlink ref="B48" r:id="rId47" display="Bevezetés a mértékelméletbe"/>
    <hyperlink ref="B45" r:id="rId48" display="Közösségi döntések"/>
    <hyperlink ref="B49" r:id="rId49" display="Gazdasági és pénzügyi modellezés I."/>
    <hyperlink ref="B52" r:id="rId50" display="Gazdasági és pénzügyi modellezés II."/>
  </hyperlinks>
  <printOptions/>
  <pageMargins left="0.75" right="0.75" top="1" bottom="1" header="0.5" footer="0.5"/>
  <pageSetup horizontalDpi="600" verticalDpi="600" orientation="portrait" paperSize="9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Matkg</dc:creator>
  <cp:keywords/>
  <dc:description/>
  <cp:lastModifiedBy>Nagy Manuéla</cp:lastModifiedBy>
  <cp:lastPrinted>2016-10-05T15:54:06Z</cp:lastPrinted>
  <dcterms:created xsi:type="dcterms:W3CDTF">2016-03-05T11:25:54Z</dcterms:created>
  <dcterms:modified xsi:type="dcterms:W3CDTF">2018-09-19T11:03:15Z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