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35" activeTab="0"/>
  </bookViews>
  <sheets>
    <sheet name="GPMEalap_2.évf." sheetId="1" r:id="rId1"/>
  </sheets>
  <definedNames/>
  <calcPr fullCalcOnLoad="1"/>
</workbook>
</file>

<file path=xl/sharedStrings.xml><?xml version="1.0" encoding="utf-8"?>
<sst xmlns="http://schemas.openxmlformats.org/spreadsheetml/2006/main" count="433" uniqueCount="242">
  <si>
    <t>Tantárgy neve</t>
  </si>
  <si>
    <t>Számon-kérés</t>
  </si>
  <si>
    <t>Félév</t>
  </si>
  <si>
    <t>Kredit</t>
  </si>
  <si>
    <t>Tantárgyfelelős</t>
  </si>
  <si>
    <t>ea</t>
  </si>
  <si>
    <t>sz</t>
  </si>
  <si>
    <t>Analízis I.</t>
  </si>
  <si>
    <t>v</t>
  </si>
  <si>
    <t>Kánnai Zoltán</t>
  </si>
  <si>
    <t>Algebra I.</t>
  </si>
  <si>
    <t>Magyarkuti Gyula</t>
  </si>
  <si>
    <t>Informatika I.</t>
  </si>
  <si>
    <t>Racskó Péter</t>
  </si>
  <si>
    <t>Analízis II.</t>
  </si>
  <si>
    <t>Algebra II.</t>
  </si>
  <si>
    <t>Valószínűségszámítás</t>
  </si>
  <si>
    <t>Medvegyev Péter</t>
  </si>
  <si>
    <t>Mikroökonómia I.</t>
  </si>
  <si>
    <t>Csekő Imre</t>
  </si>
  <si>
    <t>Vállalatgazdaságtan</t>
  </si>
  <si>
    <t>Czakó Erzsébet</t>
  </si>
  <si>
    <t>Mikroökonómia II.</t>
  </si>
  <si>
    <t>Makroökonómia</t>
  </si>
  <si>
    <t>Vincze János</t>
  </si>
  <si>
    <t>Pénzügytan</t>
  </si>
  <si>
    <t>Nemzetközi gazdaságtan</t>
  </si>
  <si>
    <t>Közösségi gazdaságtan és közpénzügyek</t>
  </si>
  <si>
    <t>Csengődi Sándor</t>
  </si>
  <si>
    <t>Számvitel alapjai</t>
  </si>
  <si>
    <t>Lukács János</t>
  </si>
  <si>
    <t>Piacszerkezet</t>
  </si>
  <si>
    <t>Vállalati pénzügyek</t>
  </si>
  <si>
    <t>Bozóki Sándor</t>
  </si>
  <si>
    <t>Operációkutatási modellek II.</t>
  </si>
  <si>
    <t>Bevezetés az ökonometriába</t>
  </si>
  <si>
    <t>Dinamikai rendszerek</t>
  </si>
  <si>
    <t>Tallos Péter</t>
  </si>
  <si>
    <t>Pénzügyi számítások</t>
  </si>
  <si>
    <t>Berlinger Edina</t>
  </si>
  <si>
    <t>Bevezetés a makrogazdasági modellezésbe</t>
  </si>
  <si>
    <t>Közgazdasági elméletek története</t>
  </si>
  <si>
    <r>
      <t>Kritériumtantárgy</t>
    </r>
    <r>
      <rPr>
        <sz val="8"/>
        <rFont val="Arial Narrow"/>
        <family val="2"/>
      </rPr>
      <t xml:space="preserve"> (180 krediten felül, kötelezően teljesítendő)</t>
    </r>
  </si>
  <si>
    <t>Testnevelés</t>
  </si>
  <si>
    <t>a</t>
  </si>
  <si>
    <t>+</t>
  </si>
  <si>
    <t>Vladár Csaba</t>
  </si>
  <si>
    <t>Gazdaságmatematika specializáció</t>
  </si>
  <si>
    <t>Bevezetés a közgazdasági játékelméletbe</t>
  </si>
  <si>
    <t>Pálvölgyi Dénes</t>
  </si>
  <si>
    <t>Idősorelemzés</t>
  </si>
  <si>
    <t>Bevezetés a közgazdasági dinamikába</t>
  </si>
  <si>
    <t>Móczár József</t>
  </si>
  <si>
    <t>Gazdaság- és társadalomstatisztika</t>
  </si>
  <si>
    <t>Közösségi döntések</t>
  </si>
  <si>
    <t>Makromodellezési esettanulmányok</t>
  </si>
  <si>
    <t>Révész Tamás</t>
  </si>
  <si>
    <t>Bevezetés a mértékelméletbe</t>
  </si>
  <si>
    <t>Száz János</t>
  </si>
  <si>
    <t xml:space="preserve">Többváltozós adatelemzés </t>
  </si>
  <si>
    <t>Sztochasztika</t>
  </si>
  <si>
    <t>Diploma proszeminárium</t>
  </si>
  <si>
    <t>gy</t>
  </si>
  <si>
    <t>Szabó Katalin</t>
  </si>
  <si>
    <t>Szakszeminárium I.</t>
  </si>
  <si>
    <t>Szakszeminárium II.</t>
  </si>
  <si>
    <t>Kötelezően választható társadalomtudományi alaptantárgyak</t>
  </si>
  <si>
    <t>Gazdasági jog</t>
  </si>
  <si>
    <t>Deák Dániel</t>
  </si>
  <si>
    <t>Bevezetés a politikatudományba</t>
  </si>
  <si>
    <t>Magyar gazdaságtörténet</t>
  </si>
  <si>
    <t>Pozsgai Péter</t>
  </si>
  <si>
    <t>Gazdaságszociológia</t>
  </si>
  <si>
    <t>Az Európai Unió kialakulása és működése</t>
  </si>
  <si>
    <t>Vállalatgazdaságtan gyakorlat</t>
  </si>
  <si>
    <t>Informatika II.</t>
  </si>
  <si>
    <t>Vicsek Mária</t>
  </si>
  <si>
    <t>Intézményi közgazdaságtan</t>
  </si>
  <si>
    <t>Hámori Balázs</t>
  </si>
  <si>
    <t>Makrogazdasági válságok elemzése</t>
  </si>
  <si>
    <t>Funkcionálanalízis</t>
  </si>
  <si>
    <t>Kovács Erzsébet</t>
  </si>
  <si>
    <t>Nyugdíj és adómodellek</t>
  </si>
  <si>
    <t>Simonovits András</t>
  </si>
  <si>
    <t>Különböző módon választható tantárgyak javasolt féléves kreditszáma (gazdmat spec. mellett)**</t>
  </si>
  <si>
    <t>Különböző módon választható tantárgyak javasolt féléves kreditszáma (pénzügymat spec. mellett)**</t>
  </si>
  <si>
    <t>Félévi kredit összesen (gazdmat. spec. mellett):</t>
  </si>
  <si>
    <t>Félévi kredit összesen (pénzügymat. spec. mellett):</t>
  </si>
  <si>
    <t>Tanszék</t>
  </si>
  <si>
    <t>Matematikai Közgazdaságtan és Gazdaságelemzés Tanszék</t>
  </si>
  <si>
    <t>Matematika Tanszék</t>
  </si>
  <si>
    <t>Közgazdasági Elméletek Története Központ</t>
  </si>
  <si>
    <t>Statisztika Tanszék</t>
  </si>
  <si>
    <t>Vállalatgazdaságtani Intézet</t>
  </si>
  <si>
    <t>Pénzügy Tanszék</t>
  </si>
  <si>
    <t>Számítástudományi Tanszék</t>
  </si>
  <si>
    <t>Európai Gazdaságtörténeti és Gazdaságfejlesztési Kutatóközpont</t>
  </si>
  <si>
    <t>Pénzügyi Számviteli Tanszék</t>
  </si>
  <si>
    <t>Világgazdasági Intézet</t>
  </si>
  <si>
    <t>Közgazdálkodás és Közpolitika Tanszék</t>
  </si>
  <si>
    <t>Összehasonlító és Intézményi Gazdaságtan Tanszék</t>
  </si>
  <si>
    <t>Szociológia és Társadalompolitikai Intézet</t>
  </si>
  <si>
    <t>Politikatudományi Intézet</t>
  </si>
  <si>
    <t>Üzleti Jogi Tanszék</t>
  </si>
  <si>
    <t>Gyenge előfeltétel</t>
  </si>
  <si>
    <t>Erős előfeltétel</t>
  </si>
  <si>
    <t>Megjegyzések</t>
  </si>
  <si>
    <t>Mikroökonómia II., Makroökonómia</t>
  </si>
  <si>
    <t>Operációkutatási modellek I.</t>
  </si>
  <si>
    <t>Csak a Vállalatgazdaságtan kötelező tárggyal együtt, azzal párhuzamosan vehető fel!</t>
  </si>
  <si>
    <t>Operációkutatás és Aktuáriustudományok Tanszék</t>
  </si>
  <si>
    <t>Török Gábor</t>
  </si>
  <si>
    <t>Szántó Zoltán Oszkár</t>
  </si>
  <si>
    <t>Tantárgy kódja</t>
  </si>
  <si>
    <t>4MA12NAK06B</t>
  </si>
  <si>
    <t>4MA12NAK05B</t>
  </si>
  <si>
    <t>2SZ31NAK02B</t>
  </si>
  <si>
    <t>4MA12NAK10B</t>
  </si>
  <si>
    <t>4MA12NAK11B</t>
  </si>
  <si>
    <t>4MK24NBK01B</t>
  </si>
  <si>
    <t>2VL60NBK01B</t>
  </si>
  <si>
    <t>4MK24NBK02B</t>
  </si>
  <si>
    <t>4MK24NBK03B</t>
  </si>
  <si>
    <t>4PU51NAK01B</t>
  </si>
  <si>
    <t>2JO11NCK01B</t>
  </si>
  <si>
    <t>7PO10NDV08B</t>
  </si>
  <si>
    <t>4MI25NAV07B</t>
  </si>
  <si>
    <t>7SO30NDV15B</t>
  </si>
  <si>
    <t>4VG32NAV57B</t>
  </si>
  <si>
    <t>2VL60NBV01B</t>
  </si>
  <si>
    <t>TES_TESTNEV</t>
  </si>
  <si>
    <t>4MA12NAK03B</t>
  </si>
  <si>
    <t>Analízis I-II. és Algebra I-II.</t>
  </si>
  <si>
    <t>4MK24NBK05B</t>
  </si>
  <si>
    <t>4KO03NAK02B</t>
  </si>
  <si>
    <t>2SA53NAK01B</t>
  </si>
  <si>
    <t>4MK24NBK06B</t>
  </si>
  <si>
    <t xml:space="preserve">Mikroökonómia II. </t>
  </si>
  <si>
    <t>2BE52NAK08B</t>
  </si>
  <si>
    <t>Befektetések és Vállalati Pénzügy Tanszék</t>
  </si>
  <si>
    <t>4OP13NAK25B</t>
  </si>
  <si>
    <t xml:space="preserve">Analízis II. és Algebra II. </t>
  </si>
  <si>
    <t>4OP13NAK26B</t>
  </si>
  <si>
    <t>4MK24NBK07B</t>
  </si>
  <si>
    <t>4MA12NAK28B</t>
  </si>
  <si>
    <t>2BE52NCK01B</t>
  </si>
  <si>
    <t>4MK24NBK09B</t>
  </si>
  <si>
    <t>4EL22NAK02B</t>
  </si>
  <si>
    <t>Hild Márta</t>
  </si>
  <si>
    <t>Testnevelési és Sportközpont</t>
  </si>
  <si>
    <t>4MK24NBK08B</t>
  </si>
  <si>
    <t>Matematikai közgazdaságtan és Gazdaságelemzés Tanszék</t>
  </si>
  <si>
    <t>4MK24NAK27B</t>
  </si>
  <si>
    <t>4MK24NAK10B</t>
  </si>
  <si>
    <t>4ST14NAK12B</t>
  </si>
  <si>
    <t>4MK24NAK28B</t>
  </si>
  <si>
    <t>4MA12NAK52B</t>
  </si>
  <si>
    <t>4OP13NAK10B</t>
  </si>
  <si>
    <t>4MA12NAK30B</t>
  </si>
  <si>
    <t>2BE52NDK04B</t>
  </si>
  <si>
    <t>Befektetési ismeretek</t>
  </si>
  <si>
    <t>Makara Tamás</t>
  </si>
  <si>
    <t>4OG33NAK06B</t>
  </si>
  <si>
    <t>4MK24NAK13B</t>
  </si>
  <si>
    <t>4MK24NAK17B</t>
  </si>
  <si>
    <r>
      <t>Aki az I.</t>
    </r>
    <r>
      <rPr>
        <sz val="5.5"/>
        <rFont val="Courier New"/>
        <family val="3"/>
      </rPr>
      <t xml:space="preserve"> éven már választható tárgyként tanulta a tárgyat, az is elszámolhatja itt a kötelezően választható társadalomtudományi alaptárgyak között.</t>
    </r>
  </si>
  <si>
    <t>2SZ31NBK10B</t>
  </si>
  <si>
    <t>Számítástudomány Tanszék</t>
  </si>
  <si>
    <t>2BE52NAK05B</t>
  </si>
  <si>
    <t>Ismerkedés az árfolyamokkal (IMP-SPM)</t>
  </si>
  <si>
    <t>Váradi Kata</t>
  </si>
  <si>
    <t>4MK24NAK29B</t>
  </si>
  <si>
    <t>4MA12NAK29B</t>
  </si>
  <si>
    <t>4OP13NAK17B</t>
  </si>
  <si>
    <t>Biztosítás</t>
  </si>
  <si>
    <t>4MK24NAV26B</t>
  </si>
  <si>
    <t>Tantervi változtatások lehetségesek!</t>
  </si>
  <si>
    <t>• A számonkérés módját jelölő betűjelzések jelentése: gy=gyakorlati jegy, v=vizsga, a=aláírás.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</si>
  <si>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</si>
  <si>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</si>
  <si>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Szigorlatok:</t>
  </si>
  <si>
    <t>• Matematikai alapszigorlati tantárgyak (legkorábban a 3. félév vége): Algebra I-II., Analízis I-II., Valószínűségszámítás.</t>
  </si>
  <si>
    <t>• Közgazdasági alapszigorlati tantárgyak (legkorábban a 3. félév vége): Makroökonómia, Mikroökonómia I-II., Nemzetközi gazdaságtan, Piacszerkezetek.</t>
  </si>
  <si>
    <t>• Pénzügyi alapszigorlati tantárgyak (legkorábban a 4. félév vége): Pénzügytan, Vállalati pénzügyek, Pénzügyi számítások.</t>
  </si>
  <si>
    <t>Testnevelés:</t>
  </si>
  <si>
    <t>• a Testnevelés kritériumtantárgy, az oklevél megszerzésésnek feltétele két félév teljesítése.</t>
  </si>
  <si>
    <t>• A két félév testnevelés a 6. félév végéig bármikor teljesíthető.</t>
  </si>
  <si>
    <t>• A kritériumot teljesített sportolni vágyó hallgatók csak költségtérítéses formában vehetik fel a tárgyat 5000 forint/félév térítési díj fizetése mellett.</t>
  </si>
  <si>
    <t>Idegen nyelv:</t>
  </si>
  <si>
    <r>
      <t xml:space="preserve">• </t>
    </r>
    <r>
      <rPr>
        <sz val="9.5"/>
        <rFont val="Arial Narrow"/>
        <family val="2"/>
      </rPr>
      <t xml:space="preserve">A térítésmentes nyelvi képzés kreditszáma a  választható tárgyak keretének terhére, a 180 krediten belül számolható el. </t>
    </r>
  </si>
  <si>
    <t>• Térítésmentesen a nyelv összesen két félévig tanulható.</t>
  </si>
  <si>
    <t>Az abszolutórium megszerzésének feltételei: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</si>
  <si>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kritériumtárgyakat is). Az előírt kreditmennyiség minimum 2/3 részét az anya-egyetemen kell teljesíteni.</t>
  </si>
  <si>
    <t>• a matematikai, a közgazdasági és a pénzügyi szigorlatok sikeres teljesítése.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</si>
  <si>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</si>
  <si>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</si>
  <si>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</si>
  <si>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</si>
  <si>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</si>
  <si>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</si>
  <si>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</si>
  <si>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</si>
  <si>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 xml:space="preserve">Gazdaság- és pénzügy-matematikai elemzés (BSc) alapképzési szak operatív tanterve </t>
  </si>
  <si>
    <t>Tud. foko-zat</t>
  </si>
  <si>
    <t>Módszertani kötelező alaptantárgyak</t>
  </si>
  <si>
    <t xml:space="preserve"> </t>
  </si>
  <si>
    <t>PhD</t>
  </si>
  <si>
    <t>CSc</t>
  </si>
  <si>
    <t>Sugár András</t>
  </si>
  <si>
    <t>Gazdaságtani kötelező alaptantárgyak</t>
  </si>
  <si>
    <t xml:space="preserve"> Mikroökonómia I., Analízis I. </t>
  </si>
  <si>
    <t>DSc</t>
  </si>
  <si>
    <t>Bánfi Tamás</t>
  </si>
  <si>
    <t>Kötelező szaktantárgyak</t>
  </si>
  <si>
    <t>Algebra I-II., Statisztika I, Valószínűségszámítás</t>
  </si>
  <si>
    <t>Zalai Ernő</t>
  </si>
  <si>
    <t>Analízis I-II., Algebra I-II., Mikroökonómia I-II., Makroökonómia</t>
  </si>
  <si>
    <t>-</t>
  </si>
  <si>
    <t>Specializációk</t>
  </si>
  <si>
    <t>Vita László</t>
  </si>
  <si>
    <t>Pénzügymatematika specializáció</t>
  </si>
  <si>
    <t>Szakszeminárium / szakdolgozat (féléves kreditszám)</t>
  </si>
  <si>
    <t>Összehasonlító és Intézményi Gazdaságtan</t>
  </si>
  <si>
    <t>Választható szaktantárgyak</t>
  </si>
  <si>
    <t>Szabadon választható tantárgyak *</t>
  </si>
  <si>
    <t>*A szabadon választható tantárgyak aktuális listáját mindig az adott tanévi operatív tanterv tartalmazza!</t>
  </si>
  <si>
    <t>Tudományos fokozatok:</t>
  </si>
  <si>
    <t>Nagy Sándor Gyula</t>
  </si>
  <si>
    <t>Tanulmányaikat a 2016/2017-es tanévben megkezdett hallgatók számára</t>
  </si>
  <si>
    <t>2017/2018. tanévben érvényes változat</t>
  </si>
  <si>
    <t>Statisztika</t>
  </si>
  <si>
    <t>Walter György</t>
  </si>
  <si>
    <t>4ST14NAK29B</t>
  </si>
  <si>
    <t>Gazdasági és pénzügyi modellezés I.</t>
  </si>
  <si>
    <t>Gazdasági és pénzügyi modellezés II.</t>
  </si>
  <si>
    <t>4KO03NAK53B</t>
  </si>
  <si>
    <t>Mikroökonómia I-II.</t>
  </si>
  <si>
    <t>Halász Anita</t>
  </si>
  <si>
    <t>2BE52NAK12B</t>
  </si>
  <si>
    <t>2BE52NAK13B</t>
  </si>
  <si>
    <t>Vékás Péter</t>
  </si>
  <si>
    <t>4OG33NAK30B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</si>
</sst>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61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u val="single"/>
      <sz val="8"/>
      <color indexed="12"/>
      <name val="Arial Narrow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5.5"/>
      <name val="Courier New"/>
      <family val="3"/>
    </font>
    <font>
      <sz val="10"/>
      <name val="Times New Roman"/>
      <family val="1"/>
    </font>
    <font>
      <sz val="8"/>
      <color indexed="8"/>
      <name val="Arial Narrow"/>
      <family val="2"/>
    </font>
    <font>
      <sz val="5.5"/>
      <color indexed="8"/>
      <name val="Courier New"/>
      <family val="3"/>
    </font>
    <font>
      <sz val="8"/>
      <color indexed="10"/>
      <name val="Arial Narrow"/>
      <family val="2"/>
    </font>
    <font>
      <sz val="10"/>
      <name val="Courier New"/>
      <family val="3"/>
    </font>
    <font>
      <b/>
      <i/>
      <sz val="10"/>
      <name val="Arial Narrow"/>
      <family val="2"/>
    </font>
    <font>
      <sz val="9.5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b/>
      <i/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sz val="10"/>
      <color indexed="8"/>
      <name val="Courier New"/>
      <family val="3"/>
    </font>
    <font>
      <sz val="7"/>
      <name val="Courier New"/>
      <family val="3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shrinkToFi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shrinkToFit="1"/>
    </xf>
    <xf numFmtId="0" fontId="1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shrinkToFit="1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 shrinkToFit="1"/>
    </xf>
    <xf numFmtId="49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 shrinkToFit="1"/>
    </xf>
    <xf numFmtId="49" fontId="24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shrinkToFit="1"/>
    </xf>
    <xf numFmtId="0" fontId="1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shrinkToFi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 wrapText="1"/>
    </xf>
    <xf numFmtId="0" fontId="12" fillId="0" borderId="19" xfId="57" applyFont="1" applyFill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4" fillId="0" borderId="10" xfId="49" applyFont="1" applyFill="1" applyBorder="1" applyAlignment="1" applyProtection="1">
      <alignment wrapText="1"/>
      <protection/>
    </xf>
    <xf numFmtId="0" fontId="6" fillId="0" borderId="10" xfId="0" applyFont="1" applyFill="1" applyBorder="1" applyAlignment="1">
      <alignment/>
    </xf>
    <xf numFmtId="11" fontId="4" fillId="0" borderId="10" xfId="49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vertical="center" shrinkToFit="1"/>
    </xf>
    <xf numFmtId="0" fontId="12" fillId="0" borderId="12" xfId="57" applyFont="1" applyFill="1" applyBorder="1" applyAlignment="1">
      <alignment horizontal="center" vertical="center" shrinkToFit="1"/>
      <protection/>
    </xf>
    <xf numFmtId="1" fontId="3" fillId="0" borderId="10" xfId="0" applyNumberFormat="1" applyFont="1" applyFill="1" applyBorder="1" applyAlignment="1">
      <alignment horizontal="center"/>
    </xf>
    <xf numFmtId="0" fontId="4" fillId="0" borderId="10" xfId="49" applyFont="1" applyFill="1" applyBorder="1" applyAlignment="1" applyProtection="1">
      <alignment/>
      <protection/>
    </xf>
    <xf numFmtId="0" fontId="2" fillId="0" borderId="15" xfId="57" applyFont="1" applyFill="1" applyBorder="1" applyAlignment="1">
      <alignment vertical="center" wrapText="1" shrinkToFit="1"/>
      <protection/>
    </xf>
    <xf numFmtId="0" fontId="1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1" fontId="4" fillId="0" borderId="10" xfId="49" applyNumberFormat="1" applyFont="1" applyFill="1" applyBorder="1" applyAlignment="1" applyProtection="1">
      <alignment vertical="center" wrapText="1" shrinkToFit="1"/>
      <protection/>
    </xf>
    <xf numFmtId="49" fontId="6" fillId="0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0" fontId="14" fillId="0" borderId="10" xfId="0" applyFont="1" applyFill="1" applyBorder="1" applyAlignment="1">
      <alignment shrinkToFit="1"/>
    </xf>
    <xf numFmtId="0" fontId="14" fillId="0" borderId="15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49" applyFont="1" applyFill="1" applyBorder="1" applyAlignment="1" applyProtection="1">
      <alignment horizontal="left" vertical="center"/>
      <protection/>
    </xf>
    <xf numFmtId="0" fontId="13" fillId="0" borderId="15" xfId="58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horizontal="left" vertical="center" wrapText="1"/>
    </xf>
    <xf numFmtId="0" fontId="1" fillId="0" borderId="10" xfId="49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wrapText="1" shrinkToFit="1"/>
    </xf>
    <xf numFmtId="49" fontId="13" fillId="0" borderId="10" xfId="0" applyNumberFormat="1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shrinkToFit="1"/>
    </xf>
    <xf numFmtId="0" fontId="6" fillId="0" borderId="22" xfId="0" applyFont="1" applyFill="1" applyBorder="1" applyAlignment="1">
      <alignment shrinkToFi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3" xfId="56" applyFont="1" applyFill="1" applyBorder="1" applyAlignment="1">
      <alignment horizontal="center" vertical="center" shrinkToFit="1"/>
      <protection/>
    </xf>
    <xf numFmtId="0" fontId="1" fillId="0" borderId="24" xfId="56" applyFont="1" applyFill="1" applyBorder="1" applyAlignment="1">
      <alignment horizontal="center" vertical="center" shrinkToFi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JavítotttantK" xfId="56"/>
    <cellStyle name="Normál_Munka1" xfId="57"/>
    <cellStyle name="Normál_Munka1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K24NBK01B" TargetMode="External" /><Relationship Id="rId2" Type="http://schemas.openxmlformats.org/officeDocument/2006/relationships/hyperlink" Target="http://tantargy.uni-corvinus.hu/2VL60NBK01B" TargetMode="External" /><Relationship Id="rId3" Type="http://schemas.openxmlformats.org/officeDocument/2006/relationships/hyperlink" Target="http://tantargy.uni-corvinus.hu/4MK24NBK02B" TargetMode="External" /><Relationship Id="rId4" Type="http://schemas.openxmlformats.org/officeDocument/2006/relationships/hyperlink" Target="http://tantargy.uni-corvinus.hu/4MK24NBK03B" TargetMode="External" /><Relationship Id="rId5" Type="http://schemas.openxmlformats.org/officeDocument/2006/relationships/hyperlink" Target="http://tantargy.uni-corvinus.hu/4PU51NAK01B" TargetMode="External" /><Relationship Id="rId6" Type="http://schemas.openxmlformats.org/officeDocument/2006/relationships/hyperlink" Target="http://tantargy.uni-corvinus.hu/4MK24NBK05B" TargetMode="External" /><Relationship Id="rId7" Type="http://schemas.openxmlformats.org/officeDocument/2006/relationships/hyperlink" Target="http://tantargy.uni-corvinus.hu/2SA53NAK01B" TargetMode="External" /><Relationship Id="rId8" Type="http://schemas.openxmlformats.org/officeDocument/2006/relationships/hyperlink" Target="http://tantargy.uni-corvinus.hu/4MI25NAV07B" TargetMode="External" /><Relationship Id="rId9" Type="http://schemas.openxmlformats.org/officeDocument/2006/relationships/hyperlink" Target="http://tantargy.uni-corvinus.hu/4MK24NBK06B" TargetMode="External" /><Relationship Id="rId10" Type="http://schemas.openxmlformats.org/officeDocument/2006/relationships/hyperlink" Target="http://tantargy.uni-corvinus.hu/2BE52NAK08B" TargetMode="External" /><Relationship Id="rId11" Type="http://schemas.openxmlformats.org/officeDocument/2006/relationships/hyperlink" Target="http://tantargy.uni-corvinus.hu/4MK24NBK07B" TargetMode="External" /><Relationship Id="rId12" Type="http://schemas.openxmlformats.org/officeDocument/2006/relationships/hyperlink" Target="http://tantargy.uni-corvinus.hu/4MK24NBK09B" TargetMode="External" /><Relationship Id="rId13" Type="http://schemas.openxmlformats.org/officeDocument/2006/relationships/hyperlink" Target="http://tantargy.uni-corvinus.hu/4MA12NAK28B" TargetMode="External" /><Relationship Id="rId14" Type="http://schemas.openxmlformats.org/officeDocument/2006/relationships/hyperlink" Target="http://tantargy.uni-corvinus.hu/4EL22NAK02B" TargetMode="External" /><Relationship Id="rId15" Type="http://schemas.openxmlformats.org/officeDocument/2006/relationships/hyperlink" Target="http://tantargy.uni-corvinus.hu/2BE52NCK01B" TargetMode="External" /><Relationship Id="rId16" Type="http://schemas.openxmlformats.org/officeDocument/2006/relationships/hyperlink" Target="http://tantargy.uni-corvinus.hu/4MK24NBK08B" TargetMode="External" /><Relationship Id="rId17" Type="http://schemas.openxmlformats.org/officeDocument/2006/relationships/hyperlink" Target="http://tantargy.uni-corvinus.hu/4MK24NAK10B" TargetMode="External" /><Relationship Id="rId18" Type="http://schemas.openxmlformats.org/officeDocument/2006/relationships/hyperlink" Target="http://tantargy.uni-corvinus.hu/4ST14NAK12B" TargetMode="External" /><Relationship Id="rId19" Type="http://schemas.openxmlformats.org/officeDocument/2006/relationships/hyperlink" Target="http://tantargy.uni-corvinus.hu/4MA12NAK30B" TargetMode="External" /><Relationship Id="rId20" Type="http://schemas.openxmlformats.org/officeDocument/2006/relationships/hyperlink" Target="http://portal.uni-corvinus.hu/index.php?id=22720&amp;tanKod=4OP13NAK10B" TargetMode="External" /><Relationship Id="rId21" Type="http://schemas.openxmlformats.org/officeDocument/2006/relationships/hyperlink" Target="http://tantargy.uni-corvinus.hu/4OG33NAK06B" TargetMode="External" /><Relationship Id="rId22" Type="http://schemas.openxmlformats.org/officeDocument/2006/relationships/hyperlink" Target="http://tantargy.uni-corvinus.hu/2JO11NCK01B" TargetMode="External" /><Relationship Id="rId23" Type="http://schemas.openxmlformats.org/officeDocument/2006/relationships/hyperlink" Target="http://tantargy.uni-corvinus.hu/7SO30NDV15B" TargetMode="External" /><Relationship Id="rId24" Type="http://schemas.openxmlformats.org/officeDocument/2006/relationships/hyperlink" Target="http://tantargy.uni-corvinus.hu/7PO10NDV08B" TargetMode="External" /><Relationship Id="rId25" Type="http://schemas.openxmlformats.org/officeDocument/2006/relationships/hyperlink" Target="http://tantargy.uni-corvinus.hu/2VL60NBV01B" TargetMode="External" /><Relationship Id="rId26" Type="http://schemas.openxmlformats.org/officeDocument/2006/relationships/hyperlink" Target="http://tantargy.uni-corvinus.hu/2SZ31NBK10B" TargetMode="External" /><Relationship Id="rId27" Type="http://schemas.openxmlformats.org/officeDocument/2006/relationships/hyperlink" Target="http://tantargy.uni-corvinus.hu/4MA12NAK29B" TargetMode="External" /><Relationship Id="rId28" Type="http://schemas.openxmlformats.org/officeDocument/2006/relationships/hyperlink" Target="http://tantargy.uni-corvinus.hu/4OP13NAK17B" TargetMode="External" /><Relationship Id="rId29" Type="http://schemas.openxmlformats.org/officeDocument/2006/relationships/hyperlink" Target="http://tantargy.uni-corvinus.hu/2BE52NAK05B" TargetMode="External" /><Relationship Id="rId30" Type="http://schemas.openxmlformats.org/officeDocument/2006/relationships/hyperlink" Target="http://tantargy.uni-corvinus.hu/4MA12NAK06B" TargetMode="External" /><Relationship Id="rId31" Type="http://schemas.openxmlformats.org/officeDocument/2006/relationships/hyperlink" Target="http://tantargy.uni-corvinus.hu/4MA12NAK05B" TargetMode="External" /><Relationship Id="rId32" Type="http://schemas.openxmlformats.org/officeDocument/2006/relationships/hyperlink" Target="http://tantargy.uni-corvinus.hu/2SZ31NAK02B" TargetMode="External" /><Relationship Id="rId33" Type="http://schemas.openxmlformats.org/officeDocument/2006/relationships/hyperlink" Target="http://tantargy.uni-corvinus.hu/4MA12NAK10B" TargetMode="External" /><Relationship Id="rId34" Type="http://schemas.openxmlformats.org/officeDocument/2006/relationships/hyperlink" Target="http://tantargy.uni-corvinus.hu/4MA12NAK11B" TargetMode="External" /><Relationship Id="rId35" Type="http://schemas.openxmlformats.org/officeDocument/2006/relationships/hyperlink" Target="http://tantargy.uni-corvinus.hu/4MA12NAK03B" TargetMode="External" /><Relationship Id="rId36" Type="http://schemas.openxmlformats.org/officeDocument/2006/relationships/hyperlink" Target="http://tantargy.uni-corvinus.hu/4OP13NAK25B" TargetMode="External" /><Relationship Id="rId37" Type="http://schemas.openxmlformats.org/officeDocument/2006/relationships/hyperlink" Target="http://tantargy.uni-corvinus.hu/4OP13NAK26B" TargetMode="External" /><Relationship Id="rId38" Type="http://schemas.openxmlformats.org/officeDocument/2006/relationships/hyperlink" Target="http://tantargy.uni-corvinus.hu/4MK24NAK27B" TargetMode="External" /><Relationship Id="rId39" Type="http://schemas.openxmlformats.org/officeDocument/2006/relationships/hyperlink" Target="http://tantargy.uni-corvinus.hu/4MK24NAK28B" TargetMode="External" /><Relationship Id="rId40" Type="http://schemas.openxmlformats.org/officeDocument/2006/relationships/hyperlink" Target="http://tantargy.uni-corvinus.hu/2BE52NDK04B" TargetMode="External" /><Relationship Id="rId41" Type="http://schemas.openxmlformats.org/officeDocument/2006/relationships/hyperlink" Target="http://tantargy.uni-corvinus.hu/4MK24NAK29B" TargetMode="External" /><Relationship Id="rId42" Type="http://schemas.openxmlformats.org/officeDocument/2006/relationships/hyperlink" Target="http://tantargy.uni-corvinus.hu/4MK24NAV26B" TargetMode="External" /><Relationship Id="rId43" Type="http://schemas.openxmlformats.org/officeDocument/2006/relationships/hyperlink" Target="http://tantargy.uni-corvinus.hu/4ST14NAK23B" TargetMode="External" /><Relationship Id="rId44" Type="http://schemas.openxmlformats.org/officeDocument/2006/relationships/hyperlink" Target="http://tantargy.uni-corvinus.hu/4VG32NAV57B" TargetMode="External" /><Relationship Id="rId45" Type="http://schemas.openxmlformats.org/officeDocument/2006/relationships/hyperlink" Target="http://tantargy.uni-corvinus.hu/4KO03NAK02B" TargetMode="External" /><Relationship Id="rId46" Type="http://schemas.openxmlformats.org/officeDocument/2006/relationships/hyperlink" Target="http://tantargy.uni-corvinus.hu/4OG33NAV13B" TargetMode="External" /><Relationship Id="rId47" Type="http://schemas.openxmlformats.org/officeDocument/2006/relationships/hyperlink" Target="http://tantargy.uni-corvinus.hu/4MA12NAK52B" TargetMode="External" /><Relationship Id="rId48" Type="http://schemas.openxmlformats.org/officeDocument/2006/relationships/hyperlink" Target="http://tantargy.uni-corvinus.hu/4KO03NAK53B" TargetMode="External" /><Relationship Id="rId49" Type="http://schemas.openxmlformats.org/officeDocument/2006/relationships/hyperlink" Target="http://tantargy.uni-corvinus.hu/2BE52NAK12B" TargetMode="External" /><Relationship Id="rId50" Type="http://schemas.openxmlformats.org/officeDocument/2006/relationships/hyperlink" Target="http://tantargy.uni-corvinus.hu/2BE52NAK13B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tabSelected="1" zoomScalePageLayoutView="0" workbookViewId="0" topLeftCell="A1">
      <selection activeCell="Q74" sqref="Q74"/>
    </sheetView>
  </sheetViews>
  <sheetFormatPr defaultColWidth="9.140625" defaultRowHeight="12.75"/>
  <cols>
    <col min="1" max="1" width="11.140625" style="29" customWidth="1"/>
    <col min="2" max="2" width="35.00390625" style="30" customWidth="1"/>
    <col min="3" max="3" width="7.140625" style="31" customWidth="1"/>
    <col min="4" max="4" width="6.28125" style="31" customWidth="1"/>
    <col min="5" max="15" width="4.7109375" style="32" customWidth="1"/>
    <col min="16" max="16" width="6.7109375" style="32" customWidth="1"/>
    <col min="17" max="17" width="15.7109375" style="31" customWidth="1"/>
    <col min="18" max="18" width="4.140625" style="31" customWidth="1"/>
    <col min="19" max="19" width="25.7109375" style="32" customWidth="1"/>
    <col min="20" max="20" width="10.8515625" style="33" customWidth="1"/>
    <col min="21" max="21" width="20.140625" style="32" customWidth="1"/>
    <col min="22" max="22" width="19.7109375" style="32" customWidth="1"/>
    <col min="23" max="16384" width="9.140625" style="32" customWidth="1"/>
  </cols>
  <sheetData>
    <row r="1" spans="1:22" ht="15.75" customHeight="1">
      <c r="A1" s="145" t="s">
        <v>202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ht="15.75" customHeight="1">
      <c r="A2" s="146" t="s">
        <v>228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5.75" customHeight="1" thickBot="1">
      <c r="A3" s="147" t="s">
        <v>229</v>
      </c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1:22" ht="12.75" customHeight="1">
      <c r="A4" s="138" t="s">
        <v>113</v>
      </c>
      <c r="B4" s="140" t="s">
        <v>0</v>
      </c>
      <c r="C4" s="140" t="s">
        <v>1</v>
      </c>
      <c r="D4" s="149" t="s">
        <v>2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 t="s">
        <v>3</v>
      </c>
      <c r="Q4" s="150" t="s">
        <v>4</v>
      </c>
      <c r="R4" s="153" t="s">
        <v>203</v>
      </c>
      <c r="S4" s="155" t="s">
        <v>88</v>
      </c>
      <c r="T4" s="155" t="s">
        <v>104</v>
      </c>
      <c r="U4" s="155" t="s">
        <v>105</v>
      </c>
      <c r="V4" s="158" t="s">
        <v>106</v>
      </c>
    </row>
    <row r="5" spans="1:22" ht="12.75" customHeight="1">
      <c r="A5" s="139"/>
      <c r="B5" s="141"/>
      <c r="C5" s="141"/>
      <c r="D5" s="144">
        <v>1</v>
      </c>
      <c r="E5" s="144"/>
      <c r="F5" s="144">
        <v>2</v>
      </c>
      <c r="G5" s="144"/>
      <c r="H5" s="144">
        <v>3</v>
      </c>
      <c r="I5" s="144"/>
      <c r="J5" s="144">
        <v>4</v>
      </c>
      <c r="K5" s="144"/>
      <c r="L5" s="144">
        <v>5</v>
      </c>
      <c r="M5" s="144"/>
      <c r="N5" s="144">
        <v>6</v>
      </c>
      <c r="O5" s="144"/>
      <c r="P5" s="151"/>
      <c r="Q5" s="151"/>
      <c r="R5" s="154"/>
      <c r="S5" s="156"/>
      <c r="T5" s="156"/>
      <c r="U5" s="156"/>
      <c r="V5" s="159"/>
    </row>
    <row r="6" spans="1:22" ht="12.75" customHeight="1" thickBot="1">
      <c r="A6" s="139"/>
      <c r="B6" s="142"/>
      <c r="C6" s="142"/>
      <c r="D6" s="82" t="s">
        <v>5</v>
      </c>
      <c r="E6" s="82" t="s">
        <v>6</v>
      </c>
      <c r="F6" s="82" t="s">
        <v>5</v>
      </c>
      <c r="G6" s="82" t="s">
        <v>6</v>
      </c>
      <c r="H6" s="82" t="s">
        <v>5</v>
      </c>
      <c r="I6" s="82" t="s">
        <v>6</v>
      </c>
      <c r="J6" s="82" t="s">
        <v>5</v>
      </c>
      <c r="K6" s="82" t="s">
        <v>6</v>
      </c>
      <c r="L6" s="82" t="s">
        <v>5</v>
      </c>
      <c r="M6" s="82" t="s">
        <v>6</v>
      </c>
      <c r="N6" s="82" t="s">
        <v>5</v>
      </c>
      <c r="O6" s="82" t="s">
        <v>6</v>
      </c>
      <c r="P6" s="152"/>
      <c r="Q6" s="152"/>
      <c r="R6" s="154"/>
      <c r="S6" s="157"/>
      <c r="T6" s="157"/>
      <c r="U6" s="157"/>
      <c r="V6" s="160"/>
    </row>
    <row r="7" spans="1:22" s="63" customFormat="1" ht="12.75" customHeight="1">
      <c r="A7" s="83"/>
      <c r="B7" s="84" t="s">
        <v>204</v>
      </c>
      <c r="C7" s="85"/>
      <c r="D7" s="135">
        <f>SUM(P8:P10)</f>
        <v>15</v>
      </c>
      <c r="E7" s="136"/>
      <c r="F7" s="136">
        <f>SUM(P11:P13)</f>
        <v>16</v>
      </c>
      <c r="G7" s="136"/>
      <c r="H7" s="136">
        <f>SUM(P14)</f>
        <v>5</v>
      </c>
      <c r="I7" s="136"/>
      <c r="J7" s="136"/>
      <c r="K7" s="136"/>
      <c r="L7" s="137"/>
      <c r="M7" s="137"/>
      <c r="N7" s="137" t="s">
        <v>205</v>
      </c>
      <c r="O7" s="137"/>
      <c r="P7" s="86">
        <f>SUM(D7:O7)</f>
        <v>36</v>
      </c>
      <c r="Q7" s="11"/>
      <c r="R7" s="85"/>
      <c r="S7" s="12"/>
      <c r="T7" s="11"/>
      <c r="U7" s="12"/>
      <c r="V7" s="13"/>
    </row>
    <row r="8" spans="1:22" ht="14.25" customHeight="1">
      <c r="A8" s="9" t="s">
        <v>114</v>
      </c>
      <c r="B8" s="87" t="s">
        <v>7</v>
      </c>
      <c r="C8" s="1" t="s">
        <v>8</v>
      </c>
      <c r="D8" s="2">
        <v>4</v>
      </c>
      <c r="E8" s="2">
        <v>2</v>
      </c>
      <c r="F8" s="2"/>
      <c r="G8" s="2"/>
      <c r="H8" s="1"/>
      <c r="I8" s="1"/>
      <c r="J8" s="3"/>
      <c r="K8" s="1"/>
      <c r="L8" s="1"/>
      <c r="M8" s="1"/>
      <c r="N8" s="1"/>
      <c r="O8" s="1"/>
      <c r="P8" s="1">
        <v>6</v>
      </c>
      <c r="Q8" s="88" t="s">
        <v>9</v>
      </c>
      <c r="R8" s="97" t="s">
        <v>206</v>
      </c>
      <c r="S8" s="126" t="s">
        <v>90</v>
      </c>
      <c r="T8" s="8"/>
      <c r="U8" s="8"/>
      <c r="V8" s="14"/>
    </row>
    <row r="9" spans="1:22" ht="12.75" customHeight="1">
      <c r="A9" s="9" t="s">
        <v>115</v>
      </c>
      <c r="B9" s="87" t="s">
        <v>10</v>
      </c>
      <c r="C9" s="1" t="s">
        <v>8</v>
      </c>
      <c r="D9" s="2">
        <v>2</v>
      </c>
      <c r="E9" s="2">
        <v>2</v>
      </c>
      <c r="F9" s="2"/>
      <c r="G9" s="2"/>
      <c r="H9" s="1"/>
      <c r="I9" s="1"/>
      <c r="J9" s="3"/>
      <c r="K9" s="1"/>
      <c r="L9" s="1"/>
      <c r="M9" s="1"/>
      <c r="N9" s="1"/>
      <c r="O9" s="1"/>
      <c r="P9" s="1">
        <v>5</v>
      </c>
      <c r="Q9" s="88" t="s">
        <v>11</v>
      </c>
      <c r="R9" s="97" t="s">
        <v>206</v>
      </c>
      <c r="S9" s="126" t="s">
        <v>90</v>
      </c>
      <c r="T9" s="8"/>
      <c r="U9" s="8"/>
      <c r="V9" s="14"/>
    </row>
    <row r="10" spans="1:22" ht="12.75" customHeight="1">
      <c r="A10" s="9" t="s">
        <v>116</v>
      </c>
      <c r="B10" s="87" t="s">
        <v>12</v>
      </c>
      <c r="C10" s="1" t="s">
        <v>8</v>
      </c>
      <c r="D10" s="2">
        <v>1</v>
      </c>
      <c r="E10" s="1">
        <v>2</v>
      </c>
      <c r="F10" s="1"/>
      <c r="G10" s="1"/>
      <c r="H10" s="1"/>
      <c r="I10" s="1"/>
      <c r="J10" s="3"/>
      <c r="K10" s="1"/>
      <c r="L10" s="1"/>
      <c r="M10" s="1"/>
      <c r="N10" s="1"/>
      <c r="O10" s="1"/>
      <c r="P10" s="1">
        <v>4</v>
      </c>
      <c r="Q10" s="88" t="s">
        <v>13</v>
      </c>
      <c r="R10" s="97" t="s">
        <v>207</v>
      </c>
      <c r="S10" s="126" t="s">
        <v>95</v>
      </c>
      <c r="T10" s="8"/>
      <c r="U10" s="8"/>
      <c r="V10" s="14"/>
    </row>
    <row r="11" spans="1:22" ht="12.75" customHeight="1">
      <c r="A11" s="9" t="s">
        <v>117</v>
      </c>
      <c r="B11" s="87" t="s">
        <v>14</v>
      </c>
      <c r="C11" s="1" t="s">
        <v>8</v>
      </c>
      <c r="D11" s="2"/>
      <c r="E11" s="2"/>
      <c r="F11" s="2">
        <v>2</v>
      </c>
      <c r="G11" s="2">
        <v>2</v>
      </c>
      <c r="H11" s="1"/>
      <c r="I11" s="1"/>
      <c r="J11" s="3"/>
      <c r="K11" s="1"/>
      <c r="L11" s="1"/>
      <c r="M11" s="1"/>
      <c r="N11" s="1"/>
      <c r="O11" s="1"/>
      <c r="P11" s="1">
        <v>5</v>
      </c>
      <c r="Q11" s="88" t="s">
        <v>9</v>
      </c>
      <c r="R11" s="97" t="s">
        <v>206</v>
      </c>
      <c r="S11" s="126" t="s">
        <v>90</v>
      </c>
      <c r="T11" s="8"/>
      <c r="U11" s="8" t="s">
        <v>7</v>
      </c>
      <c r="V11" s="14"/>
    </row>
    <row r="12" spans="1:22" ht="12.75" customHeight="1">
      <c r="A12" s="9" t="s">
        <v>118</v>
      </c>
      <c r="B12" s="89" t="s">
        <v>15</v>
      </c>
      <c r="C12" s="1" t="s">
        <v>8</v>
      </c>
      <c r="D12" s="2"/>
      <c r="E12" s="2"/>
      <c r="F12" s="2">
        <v>4</v>
      </c>
      <c r="G12" s="2">
        <v>2</v>
      </c>
      <c r="H12" s="1"/>
      <c r="I12" s="1"/>
      <c r="J12" s="3"/>
      <c r="K12" s="1"/>
      <c r="L12" s="1"/>
      <c r="M12" s="1"/>
      <c r="N12" s="1"/>
      <c r="O12" s="1"/>
      <c r="P12" s="1">
        <v>6</v>
      </c>
      <c r="Q12" s="88" t="s">
        <v>11</v>
      </c>
      <c r="R12" s="97" t="s">
        <v>206</v>
      </c>
      <c r="S12" s="126" t="s">
        <v>90</v>
      </c>
      <c r="T12" s="8"/>
      <c r="U12" s="90" t="s">
        <v>10</v>
      </c>
      <c r="V12" s="14"/>
    </row>
    <row r="13" spans="1:22" ht="12.75" customHeight="1">
      <c r="A13" s="9" t="s">
        <v>232</v>
      </c>
      <c r="B13" s="87" t="s">
        <v>230</v>
      </c>
      <c r="C13" s="1" t="s">
        <v>8</v>
      </c>
      <c r="D13" s="1"/>
      <c r="E13" s="1"/>
      <c r="F13" s="2">
        <v>2</v>
      </c>
      <c r="G13" s="2">
        <v>2</v>
      </c>
      <c r="H13" s="2"/>
      <c r="I13" s="2"/>
      <c r="J13" s="3"/>
      <c r="K13" s="2"/>
      <c r="L13" s="2"/>
      <c r="M13" s="1"/>
      <c r="N13" s="1"/>
      <c r="O13" s="1"/>
      <c r="P13" s="4">
        <v>5</v>
      </c>
      <c r="Q13" s="88" t="s">
        <v>208</v>
      </c>
      <c r="R13" s="97" t="s">
        <v>206</v>
      </c>
      <c r="S13" s="126" t="s">
        <v>92</v>
      </c>
      <c r="T13" s="8"/>
      <c r="U13" s="8"/>
      <c r="V13" s="123"/>
    </row>
    <row r="14" spans="1:22" ht="12.75" customHeight="1">
      <c r="A14" s="9" t="s">
        <v>131</v>
      </c>
      <c r="B14" s="87" t="s">
        <v>16</v>
      </c>
      <c r="C14" s="1" t="s">
        <v>8</v>
      </c>
      <c r="D14" s="1"/>
      <c r="E14" s="1"/>
      <c r="F14" s="1"/>
      <c r="G14" s="1"/>
      <c r="H14" s="2">
        <v>2</v>
      </c>
      <c r="I14" s="2">
        <v>2</v>
      </c>
      <c r="J14" s="3"/>
      <c r="K14" s="1"/>
      <c r="L14" s="1"/>
      <c r="M14" s="1"/>
      <c r="N14" s="1"/>
      <c r="O14" s="1"/>
      <c r="P14" s="1">
        <v>5</v>
      </c>
      <c r="Q14" s="88" t="s">
        <v>17</v>
      </c>
      <c r="R14" s="97" t="s">
        <v>207</v>
      </c>
      <c r="S14" s="126" t="s">
        <v>90</v>
      </c>
      <c r="T14" s="8"/>
      <c r="U14" s="8" t="s">
        <v>132</v>
      </c>
      <c r="V14" s="14"/>
    </row>
    <row r="15" spans="1:22" ht="12.75" customHeight="1">
      <c r="A15" s="91"/>
      <c r="B15" s="15" t="s">
        <v>209</v>
      </c>
      <c r="C15" s="1"/>
      <c r="D15" s="132">
        <f>SUM(P16:P17)</f>
        <v>10</v>
      </c>
      <c r="E15" s="133"/>
      <c r="F15" s="133">
        <f>SUM(P18:P20)</f>
        <v>14</v>
      </c>
      <c r="G15" s="133"/>
      <c r="H15" s="133">
        <f>SUM(P21:P22)</f>
        <v>10</v>
      </c>
      <c r="I15" s="133"/>
      <c r="J15" s="133">
        <f>SUM(P23)</f>
        <v>5</v>
      </c>
      <c r="K15" s="133"/>
      <c r="L15" s="134"/>
      <c r="M15" s="134"/>
      <c r="N15" s="134" t="s">
        <v>205</v>
      </c>
      <c r="O15" s="134"/>
      <c r="P15" s="92">
        <f>SUM(D15:O15)</f>
        <v>39</v>
      </c>
      <c r="Q15" s="88"/>
      <c r="R15" s="97"/>
      <c r="S15" s="126"/>
      <c r="T15" s="8"/>
      <c r="U15" s="8"/>
      <c r="V15" s="14"/>
    </row>
    <row r="16" spans="1:22" ht="12.75" customHeight="1">
      <c r="A16" s="9" t="s">
        <v>119</v>
      </c>
      <c r="B16" s="93" t="s">
        <v>18</v>
      </c>
      <c r="C16" s="1" t="s">
        <v>8</v>
      </c>
      <c r="D16" s="2">
        <v>3</v>
      </c>
      <c r="E16" s="2">
        <v>1</v>
      </c>
      <c r="F16" s="2"/>
      <c r="G16" s="2"/>
      <c r="H16" s="1"/>
      <c r="I16" s="1"/>
      <c r="J16" s="1"/>
      <c r="K16" s="1"/>
      <c r="L16" s="1"/>
      <c r="M16" s="1"/>
      <c r="N16" s="1"/>
      <c r="O16" s="1"/>
      <c r="P16" s="1">
        <v>5</v>
      </c>
      <c r="Q16" s="88" t="s">
        <v>19</v>
      </c>
      <c r="R16" s="97" t="s">
        <v>206</v>
      </c>
      <c r="S16" s="126" t="s">
        <v>89</v>
      </c>
      <c r="T16" s="8"/>
      <c r="U16" s="8"/>
      <c r="V16" s="94"/>
    </row>
    <row r="17" spans="1:22" ht="12.75" customHeight="1">
      <c r="A17" s="9" t="s">
        <v>120</v>
      </c>
      <c r="B17" s="93" t="s">
        <v>20</v>
      </c>
      <c r="C17" s="1" t="s">
        <v>8</v>
      </c>
      <c r="D17" s="2">
        <v>2</v>
      </c>
      <c r="E17" s="2">
        <v>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v>5</v>
      </c>
      <c r="Q17" s="88" t="s">
        <v>21</v>
      </c>
      <c r="R17" s="97" t="s">
        <v>206</v>
      </c>
      <c r="S17" s="126" t="s">
        <v>93</v>
      </c>
      <c r="T17" s="8"/>
      <c r="U17" s="8"/>
      <c r="V17" s="14"/>
    </row>
    <row r="18" spans="1:22" ht="12.75" customHeight="1">
      <c r="A18" s="9" t="s">
        <v>121</v>
      </c>
      <c r="B18" s="93" t="s">
        <v>22</v>
      </c>
      <c r="C18" s="1" t="s">
        <v>8</v>
      </c>
      <c r="D18" s="2"/>
      <c r="E18" s="2"/>
      <c r="F18" s="2">
        <v>3</v>
      </c>
      <c r="G18" s="2">
        <v>1</v>
      </c>
      <c r="H18" s="1"/>
      <c r="I18" s="1"/>
      <c r="J18" s="1"/>
      <c r="K18" s="1"/>
      <c r="L18" s="1"/>
      <c r="M18" s="1"/>
      <c r="N18" s="1"/>
      <c r="O18" s="1"/>
      <c r="P18" s="1">
        <v>5</v>
      </c>
      <c r="Q18" s="88" t="s">
        <v>19</v>
      </c>
      <c r="R18" s="97" t="s">
        <v>206</v>
      </c>
      <c r="S18" s="126" t="s">
        <v>89</v>
      </c>
      <c r="T18" s="8"/>
      <c r="U18" s="8" t="s">
        <v>210</v>
      </c>
      <c r="V18" s="14"/>
    </row>
    <row r="19" spans="1:22" ht="12.75" customHeight="1">
      <c r="A19" s="9" t="s">
        <v>122</v>
      </c>
      <c r="B19" s="93" t="s">
        <v>23</v>
      </c>
      <c r="C19" s="1" t="s">
        <v>8</v>
      </c>
      <c r="D19" s="1"/>
      <c r="E19" s="1"/>
      <c r="F19" s="2">
        <v>3</v>
      </c>
      <c r="G19" s="2">
        <v>1</v>
      </c>
      <c r="H19" s="1"/>
      <c r="I19" s="1"/>
      <c r="J19" s="1"/>
      <c r="K19" s="1"/>
      <c r="L19" s="1"/>
      <c r="M19" s="1"/>
      <c r="N19" s="1"/>
      <c r="O19" s="1"/>
      <c r="P19" s="1">
        <v>5</v>
      </c>
      <c r="Q19" s="88" t="s">
        <v>24</v>
      </c>
      <c r="R19" s="97" t="s">
        <v>211</v>
      </c>
      <c r="S19" s="126" t="s">
        <v>89</v>
      </c>
      <c r="T19" s="8"/>
      <c r="U19" s="8" t="s">
        <v>210</v>
      </c>
      <c r="V19" s="14"/>
    </row>
    <row r="20" spans="1:22" ht="12.75" customHeight="1">
      <c r="A20" s="9" t="s">
        <v>123</v>
      </c>
      <c r="B20" s="93" t="s">
        <v>25</v>
      </c>
      <c r="C20" s="1" t="s">
        <v>8</v>
      </c>
      <c r="D20" s="1"/>
      <c r="E20" s="1"/>
      <c r="F20" s="2">
        <v>2</v>
      </c>
      <c r="G20" s="2">
        <v>1</v>
      </c>
      <c r="H20" s="88"/>
      <c r="I20" s="88"/>
      <c r="J20" s="1"/>
      <c r="K20" s="1"/>
      <c r="L20" s="1"/>
      <c r="M20" s="1"/>
      <c r="N20" s="1"/>
      <c r="O20" s="1"/>
      <c r="P20" s="1">
        <v>4</v>
      </c>
      <c r="Q20" s="88" t="s">
        <v>212</v>
      </c>
      <c r="R20" s="97" t="s">
        <v>211</v>
      </c>
      <c r="S20" s="126" t="s">
        <v>94</v>
      </c>
      <c r="T20" s="8"/>
      <c r="U20" s="8"/>
      <c r="V20" s="14"/>
    </row>
    <row r="21" spans="1:22" ht="12.75" customHeight="1">
      <c r="A21" s="9" t="s">
        <v>133</v>
      </c>
      <c r="B21" s="93" t="s">
        <v>26</v>
      </c>
      <c r="C21" s="1" t="s">
        <v>8</v>
      </c>
      <c r="D21" s="1"/>
      <c r="E21" s="1"/>
      <c r="F21" s="1"/>
      <c r="G21" s="1"/>
      <c r="H21" s="2">
        <v>2</v>
      </c>
      <c r="I21" s="2">
        <v>2</v>
      </c>
      <c r="J21" s="1"/>
      <c r="K21" s="1"/>
      <c r="L21" s="1"/>
      <c r="M21" s="1"/>
      <c r="N21" s="1"/>
      <c r="O21" s="1"/>
      <c r="P21" s="1">
        <v>5</v>
      </c>
      <c r="Q21" s="88" t="s">
        <v>24</v>
      </c>
      <c r="R21" s="97" t="s">
        <v>211</v>
      </c>
      <c r="S21" s="126" t="s">
        <v>89</v>
      </c>
      <c r="T21" s="8"/>
      <c r="U21" s="8" t="s">
        <v>107</v>
      </c>
      <c r="V21" s="14"/>
    </row>
    <row r="22" spans="1:22" ht="12.75" customHeight="1">
      <c r="A22" s="9" t="s">
        <v>134</v>
      </c>
      <c r="B22" s="93" t="s">
        <v>27</v>
      </c>
      <c r="C22" s="1" t="s">
        <v>8</v>
      </c>
      <c r="D22" s="1"/>
      <c r="E22" s="1"/>
      <c r="F22" s="1"/>
      <c r="G22" s="1"/>
      <c r="H22" s="2">
        <v>2</v>
      </c>
      <c r="I22" s="2">
        <v>2</v>
      </c>
      <c r="J22" s="1"/>
      <c r="K22" s="1"/>
      <c r="L22" s="1"/>
      <c r="M22" s="1"/>
      <c r="N22" s="1"/>
      <c r="O22" s="1"/>
      <c r="P22" s="1">
        <v>5</v>
      </c>
      <c r="Q22" s="88" t="s">
        <v>28</v>
      </c>
      <c r="R22" s="97" t="s">
        <v>206</v>
      </c>
      <c r="S22" s="126" t="s">
        <v>99</v>
      </c>
      <c r="T22" s="124"/>
      <c r="U22" s="8" t="s">
        <v>18</v>
      </c>
      <c r="V22" s="14"/>
    </row>
    <row r="23" spans="1:22" ht="12.75" customHeight="1">
      <c r="A23" s="9" t="s">
        <v>135</v>
      </c>
      <c r="B23" s="93" t="s">
        <v>29</v>
      </c>
      <c r="C23" s="1" t="s">
        <v>8</v>
      </c>
      <c r="D23" s="1"/>
      <c r="E23" s="1"/>
      <c r="F23" s="1"/>
      <c r="G23" s="1"/>
      <c r="H23" s="2"/>
      <c r="I23" s="2"/>
      <c r="J23" s="2">
        <v>2</v>
      </c>
      <c r="K23" s="2">
        <v>2</v>
      </c>
      <c r="L23" s="2"/>
      <c r="M23" s="2"/>
      <c r="N23" s="1"/>
      <c r="O23" s="1"/>
      <c r="P23" s="1">
        <v>5</v>
      </c>
      <c r="Q23" s="88" t="s">
        <v>30</v>
      </c>
      <c r="R23" s="97" t="s">
        <v>207</v>
      </c>
      <c r="S23" s="126" t="s">
        <v>97</v>
      </c>
      <c r="T23" s="8"/>
      <c r="U23" s="8"/>
      <c r="V23" s="14"/>
    </row>
    <row r="24" spans="1:22" ht="12.75" customHeight="1">
      <c r="A24" s="10"/>
      <c r="B24" s="95" t="s">
        <v>213</v>
      </c>
      <c r="C24" s="1"/>
      <c r="D24" s="132"/>
      <c r="E24" s="133"/>
      <c r="F24" s="133"/>
      <c r="G24" s="133"/>
      <c r="H24" s="133">
        <f>SUM(P25:P27)</f>
        <v>16</v>
      </c>
      <c r="I24" s="133"/>
      <c r="J24" s="133">
        <f>SUM(P28:P31)</f>
        <v>20</v>
      </c>
      <c r="K24" s="133"/>
      <c r="L24" s="134">
        <f>SUM(P32:P33)</f>
        <v>10</v>
      </c>
      <c r="M24" s="134"/>
      <c r="N24" s="134" t="s">
        <v>205</v>
      </c>
      <c r="O24" s="134"/>
      <c r="P24" s="92">
        <f>SUM(D24:O24)</f>
        <v>46</v>
      </c>
      <c r="Q24" s="88"/>
      <c r="R24" s="97"/>
      <c r="S24" s="126"/>
      <c r="T24" s="8"/>
      <c r="U24" s="8"/>
      <c r="V24" s="14"/>
    </row>
    <row r="25" spans="1:22" ht="12.75" customHeight="1">
      <c r="A25" s="9" t="s">
        <v>136</v>
      </c>
      <c r="B25" s="93" t="s">
        <v>31</v>
      </c>
      <c r="C25" s="1" t="s">
        <v>8</v>
      </c>
      <c r="D25" s="1"/>
      <c r="E25" s="1"/>
      <c r="F25" s="1"/>
      <c r="G25" s="1"/>
      <c r="H25" s="2">
        <v>3</v>
      </c>
      <c r="I25" s="2">
        <v>1</v>
      </c>
      <c r="J25" s="1"/>
      <c r="K25" s="1"/>
      <c r="L25" s="88"/>
      <c r="M25" s="1"/>
      <c r="N25" s="1"/>
      <c r="O25" s="1"/>
      <c r="P25" s="1">
        <v>5</v>
      </c>
      <c r="Q25" s="88" t="s">
        <v>19</v>
      </c>
      <c r="R25" s="97" t="s">
        <v>206</v>
      </c>
      <c r="S25" s="126" t="s">
        <v>89</v>
      </c>
      <c r="T25" s="8"/>
      <c r="U25" s="8" t="s">
        <v>137</v>
      </c>
      <c r="V25" s="14"/>
    </row>
    <row r="26" spans="1:22" ht="12.75" customHeight="1">
      <c r="A26" s="9" t="s">
        <v>138</v>
      </c>
      <c r="B26" s="93" t="s">
        <v>32</v>
      </c>
      <c r="C26" s="1" t="s">
        <v>8</v>
      </c>
      <c r="D26" s="1"/>
      <c r="E26" s="1"/>
      <c r="F26" s="1"/>
      <c r="G26" s="1"/>
      <c r="H26" s="2">
        <v>2</v>
      </c>
      <c r="I26" s="2">
        <v>4</v>
      </c>
      <c r="J26" s="1"/>
      <c r="K26" s="1"/>
      <c r="L26" s="88"/>
      <c r="M26" s="1"/>
      <c r="N26" s="1"/>
      <c r="O26" s="1"/>
      <c r="P26" s="1">
        <v>6</v>
      </c>
      <c r="Q26" s="88" t="s">
        <v>231</v>
      </c>
      <c r="R26" s="97" t="s">
        <v>206</v>
      </c>
      <c r="S26" s="126" t="s">
        <v>139</v>
      </c>
      <c r="T26" s="8"/>
      <c r="U26" s="8"/>
      <c r="V26" s="14"/>
    </row>
    <row r="27" spans="1:22" ht="12.75" customHeight="1">
      <c r="A27" s="9" t="s">
        <v>140</v>
      </c>
      <c r="B27" s="93" t="s">
        <v>108</v>
      </c>
      <c r="C27" s="1" t="s">
        <v>8</v>
      </c>
      <c r="D27" s="1"/>
      <c r="E27" s="1"/>
      <c r="F27" s="1"/>
      <c r="G27" s="1"/>
      <c r="H27" s="2">
        <v>2</v>
      </c>
      <c r="I27" s="2">
        <v>2</v>
      </c>
      <c r="J27" s="1"/>
      <c r="K27" s="1"/>
      <c r="L27" s="88"/>
      <c r="M27" s="1"/>
      <c r="N27" s="1"/>
      <c r="O27" s="1"/>
      <c r="P27" s="1">
        <v>5</v>
      </c>
      <c r="Q27" s="88" t="s">
        <v>33</v>
      </c>
      <c r="R27" s="97" t="s">
        <v>206</v>
      </c>
      <c r="S27" s="126" t="s">
        <v>110</v>
      </c>
      <c r="T27" s="8"/>
      <c r="U27" s="8" t="s">
        <v>141</v>
      </c>
      <c r="V27" s="14"/>
    </row>
    <row r="28" spans="1:22" ht="12.75" customHeight="1">
      <c r="A28" s="9" t="s">
        <v>142</v>
      </c>
      <c r="B28" s="93" t="s">
        <v>34</v>
      </c>
      <c r="C28" s="1" t="s">
        <v>8</v>
      </c>
      <c r="D28" s="1"/>
      <c r="E28" s="1"/>
      <c r="F28" s="1"/>
      <c r="G28" s="1"/>
      <c r="H28" s="1"/>
      <c r="I28" s="1"/>
      <c r="J28" s="2">
        <v>2</v>
      </c>
      <c r="K28" s="2">
        <v>2</v>
      </c>
      <c r="L28" s="96"/>
      <c r="M28" s="2"/>
      <c r="N28" s="1"/>
      <c r="O28" s="1"/>
      <c r="P28" s="1">
        <v>5</v>
      </c>
      <c r="Q28" s="88" t="s">
        <v>33</v>
      </c>
      <c r="R28" s="97" t="s">
        <v>206</v>
      </c>
      <c r="S28" s="126" t="s">
        <v>110</v>
      </c>
      <c r="T28" s="8"/>
      <c r="U28" s="8" t="s">
        <v>108</v>
      </c>
      <c r="V28" s="14"/>
    </row>
    <row r="29" spans="1:22" ht="13.5" customHeight="1">
      <c r="A29" s="9" t="s">
        <v>143</v>
      </c>
      <c r="B29" s="93" t="s">
        <v>35</v>
      </c>
      <c r="C29" s="1" t="s">
        <v>8</v>
      </c>
      <c r="D29" s="1"/>
      <c r="E29" s="1"/>
      <c r="F29" s="1"/>
      <c r="G29" s="1"/>
      <c r="H29" s="1"/>
      <c r="I29" s="1"/>
      <c r="J29" s="2">
        <v>2</v>
      </c>
      <c r="K29" s="2">
        <v>2</v>
      </c>
      <c r="L29" s="2"/>
      <c r="M29" s="2"/>
      <c r="N29" s="1"/>
      <c r="O29" s="1"/>
      <c r="P29" s="1">
        <v>5</v>
      </c>
      <c r="Q29" s="88" t="s">
        <v>24</v>
      </c>
      <c r="R29" s="97" t="s">
        <v>211</v>
      </c>
      <c r="S29" s="126" t="s">
        <v>89</v>
      </c>
      <c r="T29" s="8"/>
      <c r="U29" s="8" t="s">
        <v>214</v>
      </c>
      <c r="V29" s="14"/>
    </row>
    <row r="30" spans="1:22" ht="13.5" customHeight="1">
      <c r="A30" s="9" t="s">
        <v>144</v>
      </c>
      <c r="B30" s="93" t="s">
        <v>36</v>
      </c>
      <c r="C30" s="1" t="s">
        <v>8</v>
      </c>
      <c r="D30" s="2"/>
      <c r="E30" s="2"/>
      <c r="F30" s="1"/>
      <c r="G30" s="1"/>
      <c r="H30" s="1"/>
      <c r="I30" s="1"/>
      <c r="J30" s="2">
        <v>2</v>
      </c>
      <c r="K30" s="2">
        <v>2</v>
      </c>
      <c r="L30" s="1"/>
      <c r="M30" s="1"/>
      <c r="N30" s="1"/>
      <c r="O30" s="1"/>
      <c r="P30" s="1">
        <v>5</v>
      </c>
      <c r="Q30" s="88" t="s">
        <v>37</v>
      </c>
      <c r="R30" s="97" t="s">
        <v>206</v>
      </c>
      <c r="S30" s="126" t="s">
        <v>90</v>
      </c>
      <c r="T30" s="8"/>
      <c r="U30" s="8" t="s">
        <v>132</v>
      </c>
      <c r="V30" s="14"/>
    </row>
    <row r="31" spans="1:22" ht="13.5" customHeight="1">
      <c r="A31" s="9" t="s">
        <v>145</v>
      </c>
      <c r="B31" s="93" t="s">
        <v>38</v>
      </c>
      <c r="C31" s="1" t="s">
        <v>8</v>
      </c>
      <c r="D31" s="2"/>
      <c r="E31" s="2"/>
      <c r="F31" s="1"/>
      <c r="G31" s="1"/>
      <c r="H31" s="1"/>
      <c r="I31" s="1"/>
      <c r="J31" s="2">
        <v>2</v>
      </c>
      <c r="K31" s="2">
        <v>2</v>
      </c>
      <c r="L31" s="1"/>
      <c r="M31" s="1"/>
      <c r="N31" s="1"/>
      <c r="O31" s="1"/>
      <c r="P31" s="1">
        <v>5</v>
      </c>
      <c r="Q31" s="88" t="s">
        <v>39</v>
      </c>
      <c r="R31" s="97" t="s">
        <v>206</v>
      </c>
      <c r="S31" s="126" t="s">
        <v>139</v>
      </c>
      <c r="T31" s="8"/>
      <c r="U31" s="8"/>
      <c r="V31" s="14"/>
    </row>
    <row r="32" spans="1:22" ht="13.5" customHeight="1">
      <c r="A32" s="9" t="s">
        <v>146</v>
      </c>
      <c r="B32" s="93" t="s">
        <v>40</v>
      </c>
      <c r="C32" s="1" t="s">
        <v>8</v>
      </c>
      <c r="D32" s="1"/>
      <c r="E32" s="1"/>
      <c r="F32" s="1"/>
      <c r="G32" s="1"/>
      <c r="H32" s="1"/>
      <c r="I32" s="1"/>
      <c r="J32" s="2"/>
      <c r="K32" s="2"/>
      <c r="L32" s="2">
        <v>3</v>
      </c>
      <c r="M32" s="2">
        <v>1</v>
      </c>
      <c r="N32" s="1"/>
      <c r="O32" s="1"/>
      <c r="P32" s="1">
        <v>5</v>
      </c>
      <c r="Q32" s="88" t="s">
        <v>215</v>
      </c>
      <c r="R32" s="97" t="s">
        <v>211</v>
      </c>
      <c r="S32" s="126" t="s">
        <v>89</v>
      </c>
      <c r="T32" s="8"/>
      <c r="U32" s="8" t="s">
        <v>216</v>
      </c>
      <c r="V32" s="14"/>
    </row>
    <row r="33" spans="1:22" ht="13.5" customHeight="1">
      <c r="A33" s="9" t="s">
        <v>147</v>
      </c>
      <c r="B33" s="93" t="s">
        <v>41</v>
      </c>
      <c r="C33" s="1" t="s">
        <v>8</v>
      </c>
      <c r="D33" s="1"/>
      <c r="E33" s="1"/>
      <c r="F33" s="1"/>
      <c r="G33" s="1"/>
      <c r="H33" s="1"/>
      <c r="I33" s="1"/>
      <c r="J33" s="2"/>
      <c r="K33" s="2"/>
      <c r="L33" s="2">
        <v>2</v>
      </c>
      <c r="M33" s="2">
        <v>2</v>
      </c>
      <c r="N33" s="2"/>
      <c r="O33" s="2"/>
      <c r="P33" s="1">
        <v>5</v>
      </c>
      <c r="Q33" s="88" t="s">
        <v>148</v>
      </c>
      <c r="R33" s="97" t="s">
        <v>207</v>
      </c>
      <c r="S33" s="126" t="s">
        <v>91</v>
      </c>
      <c r="T33" s="8"/>
      <c r="U33" s="8"/>
      <c r="V33" s="14"/>
    </row>
    <row r="34" spans="1:22" ht="26.25" customHeight="1">
      <c r="A34" s="10"/>
      <c r="B34" s="95" t="s">
        <v>42</v>
      </c>
      <c r="C34" s="97"/>
      <c r="D34" s="132"/>
      <c r="E34" s="133"/>
      <c r="F34" s="133"/>
      <c r="G34" s="133"/>
      <c r="H34" s="133"/>
      <c r="I34" s="133"/>
      <c r="J34" s="133"/>
      <c r="K34" s="133"/>
      <c r="L34" s="134"/>
      <c r="M34" s="134"/>
      <c r="N34" s="134" t="s">
        <v>205</v>
      </c>
      <c r="O34" s="134"/>
      <c r="P34" s="97"/>
      <c r="Q34" s="3"/>
      <c r="R34" s="97"/>
      <c r="S34" s="8"/>
      <c r="T34" s="8"/>
      <c r="U34" s="8"/>
      <c r="V34" s="14"/>
    </row>
    <row r="35" spans="1:22" ht="12.75" customHeight="1">
      <c r="A35" s="10" t="s">
        <v>130</v>
      </c>
      <c r="B35" s="98" t="s">
        <v>43</v>
      </c>
      <c r="C35" s="97" t="s">
        <v>44</v>
      </c>
      <c r="D35" s="97">
        <v>0</v>
      </c>
      <c r="E35" s="97">
        <v>2</v>
      </c>
      <c r="F35" s="97">
        <v>0</v>
      </c>
      <c r="G35" s="97">
        <v>2</v>
      </c>
      <c r="H35" s="97" t="s">
        <v>45</v>
      </c>
      <c r="I35" s="97"/>
      <c r="J35" s="97" t="s">
        <v>45</v>
      </c>
      <c r="K35" s="97"/>
      <c r="L35" s="97" t="s">
        <v>45</v>
      </c>
      <c r="M35" s="97"/>
      <c r="N35" s="97" t="s">
        <v>45</v>
      </c>
      <c r="O35" s="97"/>
      <c r="P35" s="97">
        <v>0</v>
      </c>
      <c r="Q35" s="3" t="s">
        <v>46</v>
      </c>
      <c r="R35" s="97" t="s">
        <v>217</v>
      </c>
      <c r="S35" s="8" t="s">
        <v>149</v>
      </c>
      <c r="T35" s="8"/>
      <c r="U35" s="8"/>
      <c r="V35" s="14"/>
    </row>
    <row r="36" spans="1:22" ht="12.75">
      <c r="A36" s="10"/>
      <c r="B36" s="95" t="s">
        <v>218</v>
      </c>
      <c r="C36" s="97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6">
        <v>23</v>
      </c>
      <c r="Q36" s="3"/>
      <c r="R36" s="97"/>
      <c r="S36" s="8"/>
      <c r="T36" s="8"/>
      <c r="U36" s="8"/>
      <c r="V36" s="14"/>
    </row>
    <row r="37" spans="1:22" ht="12.75" customHeight="1">
      <c r="A37" s="10"/>
      <c r="B37" s="95" t="s">
        <v>47</v>
      </c>
      <c r="C37" s="97"/>
      <c r="D37" s="132"/>
      <c r="E37" s="133"/>
      <c r="F37" s="133"/>
      <c r="G37" s="133"/>
      <c r="H37" s="133"/>
      <c r="I37" s="133"/>
      <c r="J37" s="133">
        <f>SUM(P38)</f>
        <v>4</v>
      </c>
      <c r="K37" s="133"/>
      <c r="L37" s="134">
        <f>SUM(P39:P41)</f>
        <v>11</v>
      </c>
      <c r="M37" s="134"/>
      <c r="N37" s="134">
        <f>SUM(P42:P43)</f>
        <v>8</v>
      </c>
      <c r="O37" s="134"/>
      <c r="P37" s="92">
        <f>SUM(D37:O37)</f>
        <v>23</v>
      </c>
      <c r="Q37" s="17"/>
      <c r="R37" s="121"/>
      <c r="S37" s="17"/>
      <c r="T37" s="8"/>
      <c r="U37" s="17"/>
      <c r="V37" s="14"/>
    </row>
    <row r="38" spans="1:22" ht="12.75" customHeight="1">
      <c r="A38" s="10" t="s">
        <v>150</v>
      </c>
      <c r="B38" s="93" t="s">
        <v>48</v>
      </c>
      <c r="C38" s="1" t="s">
        <v>8</v>
      </c>
      <c r="D38" s="1"/>
      <c r="E38" s="1"/>
      <c r="F38" s="1"/>
      <c r="G38" s="1"/>
      <c r="H38" s="1"/>
      <c r="I38" s="1"/>
      <c r="J38" s="1">
        <v>2</v>
      </c>
      <c r="K38" s="1">
        <v>2</v>
      </c>
      <c r="L38" s="2"/>
      <c r="M38" s="2"/>
      <c r="N38" s="2"/>
      <c r="O38" s="2"/>
      <c r="P38" s="1">
        <v>4</v>
      </c>
      <c r="Q38" s="88" t="s">
        <v>49</v>
      </c>
      <c r="R38" s="97" t="s">
        <v>217</v>
      </c>
      <c r="S38" s="99" t="s">
        <v>151</v>
      </c>
      <c r="T38" s="8"/>
      <c r="U38" s="8"/>
      <c r="V38" s="14"/>
    </row>
    <row r="39" spans="1:22" ht="12.75" customHeight="1">
      <c r="A39" s="10" t="s">
        <v>152</v>
      </c>
      <c r="B39" s="93" t="s">
        <v>50</v>
      </c>
      <c r="C39" s="1" t="s">
        <v>8</v>
      </c>
      <c r="D39" s="1"/>
      <c r="E39" s="1"/>
      <c r="F39" s="1"/>
      <c r="G39" s="1"/>
      <c r="H39" s="1"/>
      <c r="I39" s="1"/>
      <c r="J39" s="1"/>
      <c r="K39" s="1"/>
      <c r="L39" s="2">
        <v>2</v>
      </c>
      <c r="M39" s="2">
        <v>2</v>
      </c>
      <c r="N39" s="2"/>
      <c r="O39" s="2"/>
      <c r="P39" s="1">
        <v>4</v>
      </c>
      <c r="Q39" s="88" t="s">
        <v>24</v>
      </c>
      <c r="R39" s="97" t="s">
        <v>211</v>
      </c>
      <c r="S39" s="99" t="s">
        <v>151</v>
      </c>
      <c r="T39" s="8"/>
      <c r="U39" s="8"/>
      <c r="V39" s="14"/>
    </row>
    <row r="40" spans="1:22" ht="12.75" customHeight="1">
      <c r="A40" s="10" t="s">
        <v>153</v>
      </c>
      <c r="B40" s="93" t="s">
        <v>51</v>
      </c>
      <c r="C40" s="1" t="s">
        <v>8</v>
      </c>
      <c r="D40" s="1"/>
      <c r="E40" s="1"/>
      <c r="F40" s="1"/>
      <c r="G40" s="1"/>
      <c r="H40" s="1"/>
      <c r="I40" s="1"/>
      <c r="J40" s="1"/>
      <c r="K40" s="1"/>
      <c r="L40" s="2">
        <v>2</v>
      </c>
      <c r="M40" s="2">
        <v>2</v>
      </c>
      <c r="N40" s="2"/>
      <c r="O40" s="2"/>
      <c r="P40" s="1">
        <v>4</v>
      </c>
      <c r="Q40" s="88" t="s">
        <v>52</v>
      </c>
      <c r="R40" s="97" t="s">
        <v>211</v>
      </c>
      <c r="S40" s="99" t="s">
        <v>151</v>
      </c>
      <c r="T40" s="8"/>
      <c r="U40" s="8"/>
      <c r="V40" s="14"/>
    </row>
    <row r="41" spans="1:22" ht="12.75" customHeight="1">
      <c r="A41" s="10" t="s">
        <v>154</v>
      </c>
      <c r="B41" s="93" t="s">
        <v>53</v>
      </c>
      <c r="C41" s="1" t="s">
        <v>8</v>
      </c>
      <c r="D41" s="1"/>
      <c r="E41" s="1"/>
      <c r="F41" s="1"/>
      <c r="G41" s="1"/>
      <c r="H41" s="1"/>
      <c r="I41" s="1"/>
      <c r="J41" s="1"/>
      <c r="K41" s="1"/>
      <c r="L41" s="2">
        <v>2</v>
      </c>
      <c r="M41" s="2">
        <v>0</v>
      </c>
      <c r="N41" s="2"/>
      <c r="O41" s="2"/>
      <c r="P41" s="1">
        <v>3</v>
      </c>
      <c r="Q41" s="88" t="s">
        <v>219</v>
      </c>
      <c r="R41" s="97" t="s">
        <v>207</v>
      </c>
      <c r="S41" s="99" t="s">
        <v>92</v>
      </c>
      <c r="T41" s="8"/>
      <c r="U41" s="8"/>
      <c r="V41" s="14"/>
    </row>
    <row r="42" spans="1:22" s="104" customFormat="1" ht="12.75" customHeight="1">
      <c r="A42" s="10" t="s">
        <v>235</v>
      </c>
      <c r="B42" s="93" t="s">
        <v>54</v>
      </c>
      <c r="C42" s="1" t="s">
        <v>8</v>
      </c>
      <c r="D42" s="100"/>
      <c r="E42" s="100"/>
      <c r="F42" s="100"/>
      <c r="G42" s="100"/>
      <c r="H42" s="100"/>
      <c r="I42" s="100"/>
      <c r="J42" s="100"/>
      <c r="K42" s="100"/>
      <c r="L42" s="101"/>
      <c r="M42" s="101"/>
      <c r="N42" s="2">
        <v>2</v>
      </c>
      <c r="O42" s="2">
        <v>2</v>
      </c>
      <c r="P42" s="1">
        <v>4</v>
      </c>
      <c r="Q42" s="88" t="s">
        <v>237</v>
      </c>
      <c r="R42" s="97" t="s">
        <v>206</v>
      </c>
      <c r="S42" s="126" t="s">
        <v>99</v>
      </c>
      <c r="T42" s="102"/>
      <c r="U42" s="8" t="s">
        <v>236</v>
      </c>
      <c r="V42" s="103"/>
    </row>
    <row r="43" spans="1:22" ht="12.75" customHeight="1">
      <c r="A43" s="10" t="s">
        <v>155</v>
      </c>
      <c r="B43" s="93" t="s">
        <v>55</v>
      </c>
      <c r="C43" s="1" t="s">
        <v>8</v>
      </c>
      <c r="D43" s="1"/>
      <c r="E43" s="1"/>
      <c r="F43" s="1"/>
      <c r="G43" s="1"/>
      <c r="H43" s="1"/>
      <c r="I43" s="1"/>
      <c r="J43" s="1"/>
      <c r="K43" s="1"/>
      <c r="L43" s="2"/>
      <c r="M43" s="2"/>
      <c r="N43" s="2">
        <v>2</v>
      </c>
      <c r="O43" s="2">
        <v>2</v>
      </c>
      <c r="P43" s="1">
        <v>4</v>
      </c>
      <c r="Q43" s="88" t="s">
        <v>56</v>
      </c>
      <c r="R43" s="97" t="s">
        <v>206</v>
      </c>
      <c r="S43" s="99" t="s">
        <v>151</v>
      </c>
      <c r="T43" s="8"/>
      <c r="U43" s="8"/>
      <c r="V43" s="14"/>
    </row>
    <row r="44" spans="1:22" ht="12.75" customHeight="1">
      <c r="A44" s="10"/>
      <c r="B44" s="95" t="s">
        <v>220</v>
      </c>
      <c r="C44" s="97"/>
      <c r="D44" s="132"/>
      <c r="E44" s="133"/>
      <c r="F44" s="133"/>
      <c r="G44" s="133"/>
      <c r="H44" s="133"/>
      <c r="I44" s="133"/>
      <c r="J44" s="133"/>
      <c r="K44" s="133"/>
      <c r="L44" s="134">
        <f>SUM(P45:P47)</f>
        <v>12</v>
      </c>
      <c r="M44" s="134"/>
      <c r="N44" s="134">
        <f>SUM(P48:P50)</f>
        <v>11</v>
      </c>
      <c r="O44" s="134"/>
      <c r="P44" s="92">
        <f>SUM(D44:O44)</f>
        <v>23</v>
      </c>
      <c r="Q44" s="3"/>
      <c r="R44" s="97"/>
      <c r="S44" s="8"/>
      <c r="T44" s="8"/>
      <c r="U44" s="8"/>
      <c r="V44" s="14"/>
    </row>
    <row r="45" spans="1:22" ht="12.75" customHeight="1">
      <c r="A45" s="10" t="s">
        <v>156</v>
      </c>
      <c r="B45" s="93" t="s">
        <v>57</v>
      </c>
      <c r="C45" s="1" t="s">
        <v>8</v>
      </c>
      <c r="D45" s="1"/>
      <c r="E45" s="1"/>
      <c r="F45" s="1"/>
      <c r="G45" s="1"/>
      <c r="H45" s="1"/>
      <c r="I45" s="1"/>
      <c r="J45" s="1"/>
      <c r="K45" s="1"/>
      <c r="L45" s="2">
        <v>2</v>
      </c>
      <c r="M45" s="2">
        <v>2</v>
      </c>
      <c r="N45" s="2"/>
      <c r="O45" s="2"/>
      <c r="P45" s="1">
        <v>4</v>
      </c>
      <c r="Q45" s="88" t="s">
        <v>11</v>
      </c>
      <c r="R45" s="97" t="s">
        <v>206</v>
      </c>
      <c r="S45" s="99" t="s">
        <v>90</v>
      </c>
      <c r="T45" s="8"/>
      <c r="U45" s="8"/>
      <c r="V45" s="14"/>
    </row>
    <row r="46" spans="1:22" ht="12.75" customHeight="1">
      <c r="A46" s="10" t="s">
        <v>238</v>
      </c>
      <c r="B46" s="93" t="s">
        <v>233</v>
      </c>
      <c r="C46" s="1" t="s">
        <v>8</v>
      </c>
      <c r="D46" s="1"/>
      <c r="E46" s="1"/>
      <c r="F46" s="1"/>
      <c r="G46" s="1"/>
      <c r="H46" s="1"/>
      <c r="I46" s="1"/>
      <c r="J46" s="1"/>
      <c r="K46" s="1"/>
      <c r="L46" s="2">
        <v>2</v>
      </c>
      <c r="M46" s="2">
        <v>2</v>
      </c>
      <c r="N46" s="2"/>
      <c r="O46" s="2"/>
      <c r="P46" s="1">
        <v>4</v>
      </c>
      <c r="Q46" s="88" t="s">
        <v>58</v>
      </c>
      <c r="R46" s="97" t="s">
        <v>207</v>
      </c>
      <c r="S46" s="99" t="s">
        <v>139</v>
      </c>
      <c r="T46" s="8"/>
      <c r="U46" s="8"/>
      <c r="V46" s="14"/>
    </row>
    <row r="47" spans="1:22" ht="12.75" customHeight="1">
      <c r="A47" s="10" t="s">
        <v>157</v>
      </c>
      <c r="B47" s="93" t="s">
        <v>59</v>
      </c>
      <c r="C47" s="1" t="s">
        <v>8</v>
      </c>
      <c r="D47" s="1"/>
      <c r="E47" s="1"/>
      <c r="F47" s="1"/>
      <c r="G47" s="1"/>
      <c r="H47" s="1"/>
      <c r="I47" s="1"/>
      <c r="J47" s="1"/>
      <c r="K47" s="1"/>
      <c r="L47" s="2">
        <v>2</v>
      </c>
      <c r="M47" s="2">
        <v>2</v>
      </c>
      <c r="N47" s="2"/>
      <c r="O47" s="2"/>
      <c r="P47" s="1">
        <v>4</v>
      </c>
      <c r="Q47" s="88" t="s">
        <v>240</v>
      </c>
      <c r="R47" s="97" t="s">
        <v>206</v>
      </c>
      <c r="S47" s="126" t="s">
        <v>110</v>
      </c>
      <c r="T47" s="8"/>
      <c r="U47" s="8"/>
      <c r="V47" s="14"/>
    </row>
    <row r="48" spans="1:22" ht="12.75" customHeight="1">
      <c r="A48" s="10" t="s">
        <v>158</v>
      </c>
      <c r="B48" s="93" t="s">
        <v>60</v>
      </c>
      <c r="C48" s="1" t="s">
        <v>8</v>
      </c>
      <c r="D48" s="1"/>
      <c r="E48" s="1"/>
      <c r="F48" s="1"/>
      <c r="G48" s="1"/>
      <c r="H48" s="1"/>
      <c r="I48" s="1"/>
      <c r="J48" s="1"/>
      <c r="K48" s="1"/>
      <c r="L48" s="2"/>
      <c r="M48" s="2"/>
      <c r="N48" s="2">
        <v>2</v>
      </c>
      <c r="O48" s="2">
        <v>2</v>
      </c>
      <c r="P48" s="1">
        <v>4</v>
      </c>
      <c r="Q48" s="88" t="s">
        <v>17</v>
      </c>
      <c r="R48" s="97" t="s">
        <v>207</v>
      </c>
      <c r="S48" s="99" t="s">
        <v>90</v>
      </c>
      <c r="T48" s="8"/>
      <c r="U48" s="8"/>
      <c r="V48" s="14"/>
    </row>
    <row r="49" spans="1:22" ht="12.75" customHeight="1">
      <c r="A49" s="10" t="s">
        <v>239</v>
      </c>
      <c r="B49" s="93" t="s">
        <v>234</v>
      </c>
      <c r="C49" s="1" t="s">
        <v>8</v>
      </c>
      <c r="D49" s="1"/>
      <c r="E49" s="1"/>
      <c r="F49" s="1"/>
      <c r="G49" s="1"/>
      <c r="H49" s="1"/>
      <c r="I49" s="1"/>
      <c r="J49" s="1"/>
      <c r="K49" s="1"/>
      <c r="L49" s="2"/>
      <c r="M49" s="2"/>
      <c r="N49" s="2">
        <v>2</v>
      </c>
      <c r="O49" s="2">
        <v>2</v>
      </c>
      <c r="P49" s="1">
        <v>4</v>
      </c>
      <c r="Q49" s="88" t="s">
        <v>58</v>
      </c>
      <c r="R49" s="122" t="s">
        <v>207</v>
      </c>
      <c r="S49" s="99" t="s">
        <v>139</v>
      </c>
      <c r="T49" s="8"/>
      <c r="U49" s="90"/>
      <c r="V49" s="14"/>
    </row>
    <row r="50" spans="1:22" ht="12.75" customHeight="1">
      <c r="A50" s="10" t="s">
        <v>159</v>
      </c>
      <c r="B50" s="93" t="s">
        <v>160</v>
      </c>
      <c r="C50" s="97" t="s">
        <v>8</v>
      </c>
      <c r="D50" s="1"/>
      <c r="E50" s="1"/>
      <c r="F50" s="1"/>
      <c r="G50" s="1"/>
      <c r="H50" s="1"/>
      <c r="I50" s="1"/>
      <c r="J50" s="1"/>
      <c r="K50" s="1"/>
      <c r="L50" s="2"/>
      <c r="M50" s="2"/>
      <c r="N50" s="2">
        <v>2</v>
      </c>
      <c r="O50" s="2">
        <v>0</v>
      </c>
      <c r="P50" s="1">
        <v>3</v>
      </c>
      <c r="Q50" s="88" t="s">
        <v>161</v>
      </c>
      <c r="R50" s="122" t="s">
        <v>206</v>
      </c>
      <c r="S50" s="99" t="s">
        <v>139</v>
      </c>
      <c r="T50" s="8"/>
      <c r="U50" s="90"/>
      <c r="V50" s="14"/>
    </row>
    <row r="51" spans="1:22" ht="24.75" customHeight="1">
      <c r="A51" s="10"/>
      <c r="B51" s="95" t="s">
        <v>221</v>
      </c>
      <c r="C51" s="97"/>
      <c r="D51" s="131"/>
      <c r="E51" s="131"/>
      <c r="F51" s="131"/>
      <c r="G51" s="131"/>
      <c r="H51" s="131"/>
      <c r="I51" s="131"/>
      <c r="J51" s="134"/>
      <c r="K51" s="134"/>
      <c r="L51" s="134">
        <f>SUM(P52:P53)</f>
        <v>6</v>
      </c>
      <c r="M51" s="134"/>
      <c r="N51" s="134">
        <f>SUM(P54)</f>
        <v>3</v>
      </c>
      <c r="O51" s="134"/>
      <c r="P51" s="92">
        <f>SUM(D51:O51)</f>
        <v>9</v>
      </c>
      <c r="Q51" s="15"/>
      <c r="R51" s="110"/>
      <c r="S51" s="19"/>
      <c r="T51" s="8"/>
      <c r="U51" s="19"/>
      <c r="V51" s="14"/>
    </row>
    <row r="52" spans="1:22" ht="15.75" customHeight="1">
      <c r="A52" s="10" t="s">
        <v>162</v>
      </c>
      <c r="B52" s="93" t="s">
        <v>61</v>
      </c>
      <c r="C52" s="97" t="s">
        <v>62</v>
      </c>
      <c r="D52" s="20"/>
      <c r="E52" s="20"/>
      <c r="F52" s="20"/>
      <c r="G52" s="20"/>
      <c r="H52" s="20"/>
      <c r="I52" s="20"/>
      <c r="J52" s="5"/>
      <c r="K52" s="5"/>
      <c r="L52" s="5">
        <v>1</v>
      </c>
      <c r="M52" s="5">
        <v>1</v>
      </c>
      <c r="N52" s="5"/>
      <c r="O52" s="5"/>
      <c r="P52" s="5">
        <v>3</v>
      </c>
      <c r="Q52" s="88" t="s">
        <v>63</v>
      </c>
      <c r="R52" s="97" t="s">
        <v>211</v>
      </c>
      <c r="S52" s="126" t="s">
        <v>222</v>
      </c>
      <c r="T52" s="8"/>
      <c r="U52" s="19"/>
      <c r="V52" s="14"/>
    </row>
    <row r="53" spans="1:22" ht="12.75" customHeight="1">
      <c r="A53" s="10" t="s">
        <v>163</v>
      </c>
      <c r="B53" s="18" t="s">
        <v>64</v>
      </c>
      <c r="C53" s="97" t="s">
        <v>62</v>
      </c>
      <c r="D53" s="97"/>
      <c r="E53" s="97"/>
      <c r="F53" s="97"/>
      <c r="G53" s="97"/>
      <c r="H53" s="97"/>
      <c r="I53" s="97"/>
      <c r="J53" s="97"/>
      <c r="K53" s="97"/>
      <c r="L53" s="97">
        <v>0</v>
      </c>
      <c r="M53" s="97">
        <v>2</v>
      </c>
      <c r="N53" s="97"/>
      <c r="O53" s="97"/>
      <c r="P53" s="97">
        <v>3</v>
      </c>
      <c r="Q53" s="3"/>
      <c r="R53" s="97"/>
      <c r="S53" s="126" t="s">
        <v>89</v>
      </c>
      <c r="T53" s="8"/>
      <c r="U53" s="8"/>
      <c r="V53" s="14"/>
    </row>
    <row r="54" spans="1:22" ht="12.75" customHeight="1">
      <c r="A54" s="10" t="s">
        <v>164</v>
      </c>
      <c r="B54" s="18" t="s">
        <v>65</v>
      </c>
      <c r="C54" s="97" t="s">
        <v>62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>
        <v>0</v>
      </c>
      <c r="O54" s="97">
        <v>2</v>
      </c>
      <c r="P54" s="97">
        <v>3</v>
      </c>
      <c r="Q54" s="3"/>
      <c r="R54" s="97"/>
      <c r="S54" s="126" t="s">
        <v>89</v>
      </c>
      <c r="T54" s="8"/>
      <c r="U54" s="8" t="s">
        <v>64</v>
      </c>
      <c r="V54" s="14"/>
    </row>
    <row r="55" spans="1:22" ht="24" customHeight="1">
      <c r="A55" s="10"/>
      <c r="B55" s="95" t="s">
        <v>66</v>
      </c>
      <c r="C55" s="97"/>
      <c r="D55" s="132"/>
      <c r="E55" s="133"/>
      <c r="F55" s="133"/>
      <c r="G55" s="133"/>
      <c r="H55" s="133"/>
      <c r="I55" s="133"/>
      <c r="J55" s="133"/>
      <c r="K55" s="133"/>
      <c r="L55" s="134"/>
      <c r="M55" s="134"/>
      <c r="N55" s="134" t="s">
        <v>205</v>
      </c>
      <c r="O55" s="134"/>
      <c r="P55" s="105">
        <v>9</v>
      </c>
      <c r="Q55" s="3"/>
      <c r="R55" s="97"/>
      <c r="S55" s="99"/>
      <c r="T55" s="8"/>
      <c r="U55" s="8"/>
      <c r="V55" s="14"/>
    </row>
    <row r="56" spans="1:22" ht="12.75" customHeight="1">
      <c r="A56" s="10" t="s">
        <v>124</v>
      </c>
      <c r="B56" s="87" t="s">
        <v>67</v>
      </c>
      <c r="C56" s="1" t="s">
        <v>8</v>
      </c>
      <c r="D56" s="2">
        <v>2</v>
      </c>
      <c r="E56" s="2">
        <v>0</v>
      </c>
      <c r="F56" s="2"/>
      <c r="G56" s="2"/>
      <c r="H56" s="1" t="s">
        <v>45</v>
      </c>
      <c r="I56" s="2"/>
      <c r="J56" s="2"/>
      <c r="K56" s="2"/>
      <c r="L56" s="1" t="s">
        <v>45</v>
      </c>
      <c r="M56" s="1"/>
      <c r="N56" s="2"/>
      <c r="O56" s="2"/>
      <c r="P56" s="1">
        <v>3</v>
      </c>
      <c r="Q56" s="88" t="s">
        <v>68</v>
      </c>
      <c r="R56" s="97" t="s">
        <v>207</v>
      </c>
      <c r="S56" s="126" t="s">
        <v>103</v>
      </c>
      <c r="T56" s="8"/>
      <c r="U56" s="8"/>
      <c r="V56" s="14"/>
    </row>
    <row r="57" spans="1:22" ht="12.75" customHeight="1">
      <c r="A57" s="10" t="s">
        <v>125</v>
      </c>
      <c r="B57" s="87" t="s">
        <v>69</v>
      </c>
      <c r="C57" s="1" t="s">
        <v>8</v>
      </c>
      <c r="D57" s="2">
        <v>2</v>
      </c>
      <c r="E57" s="2">
        <v>0</v>
      </c>
      <c r="F57" s="2"/>
      <c r="G57" s="2"/>
      <c r="H57" s="1" t="s">
        <v>45</v>
      </c>
      <c r="I57" s="1"/>
      <c r="J57" s="1"/>
      <c r="K57" s="1"/>
      <c r="L57" s="1" t="s">
        <v>45</v>
      </c>
      <c r="M57" s="1"/>
      <c r="N57" s="1"/>
      <c r="O57" s="1"/>
      <c r="P57" s="1">
        <v>3</v>
      </c>
      <c r="Q57" s="88" t="s">
        <v>111</v>
      </c>
      <c r="R57" s="97" t="s">
        <v>206</v>
      </c>
      <c r="S57" s="126" t="s">
        <v>102</v>
      </c>
      <c r="T57" s="8"/>
      <c r="U57" s="8"/>
      <c r="V57" s="125" t="s">
        <v>165</v>
      </c>
    </row>
    <row r="58" spans="1:22" ht="12.75" customHeight="1">
      <c r="A58" s="9" t="s">
        <v>126</v>
      </c>
      <c r="B58" s="93" t="s">
        <v>70</v>
      </c>
      <c r="C58" s="1" t="s">
        <v>8</v>
      </c>
      <c r="D58" s="2">
        <v>2</v>
      </c>
      <c r="E58" s="2">
        <v>0</v>
      </c>
      <c r="F58" s="1">
        <v>2</v>
      </c>
      <c r="G58" s="1">
        <v>0</v>
      </c>
      <c r="H58" s="1" t="s">
        <v>45</v>
      </c>
      <c r="I58" s="1"/>
      <c r="J58" s="1" t="s">
        <v>45</v>
      </c>
      <c r="K58" s="2"/>
      <c r="L58" s="1" t="s">
        <v>45</v>
      </c>
      <c r="M58" s="2"/>
      <c r="N58" s="1" t="s">
        <v>45</v>
      </c>
      <c r="O58" s="1"/>
      <c r="P58" s="1">
        <v>3</v>
      </c>
      <c r="Q58" s="88" t="s">
        <v>71</v>
      </c>
      <c r="R58" s="97" t="s">
        <v>206</v>
      </c>
      <c r="S58" s="126" t="s">
        <v>96</v>
      </c>
      <c r="T58" s="8"/>
      <c r="U58" s="8"/>
      <c r="V58" s="14"/>
    </row>
    <row r="59" spans="1:22" ht="12.75" customHeight="1">
      <c r="A59" s="10" t="s">
        <v>127</v>
      </c>
      <c r="B59" s="87" t="s">
        <v>72</v>
      </c>
      <c r="C59" s="1" t="s">
        <v>8</v>
      </c>
      <c r="D59" s="1"/>
      <c r="E59" s="1"/>
      <c r="F59" s="2">
        <v>2</v>
      </c>
      <c r="G59" s="2">
        <v>0</v>
      </c>
      <c r="H59" s="1"/>
      <c r="I59" s="1"/>
      <c r="J59" s="1" t="s">
        <v>45</v>
      </c>
      <c r="K59" s="1"/>
      <c r="L59" s="1"/>
      <c r="M59" s="1"/>
      <c r="N59" s="1" t="s">
        <v>45</v>
      </c>
      <c r="O59" s="1"/>
      <c r="P59" s="1">
        <v>3</v>
      </c>
      <c r="Q59" s="88" t="s">
        <v>112</v>
      </c>
      <c r="R59" s="97" t="s">
        <v>207</v>
      </c>
      <c r="S59" s="126" t="s">
        <v>101</v>
      </c>
      <c r="T59" s="8"/>
      <c r="U59" s="8"/>
      <c r="V59" s="14"/>
    </row>
    <row r="60" spans="1:22" ht="12.75" customHeight="1">
      <c r="A60" s="10" t="s">
        <v>128</v>
      </c>
      <c r="B60" s="106" t="s">
        <v>73</v>
      </c>
      <c r="C60" s="1" t="s">
        <v>8</v>
      </c>
      <c r="D60" s="1"/>
      <c r="E60" s="1"/>
      <c r="F60" s="1">
        <v>2</v>
      </c>
      <c r="G60" s="1">
        <v>0</v>
      </c>
      <c r="H60" s="1"/>
      <c r="I60" s="1"/>
      <c r="J60" s="1" t="s">
        <v>45</v>
      </c>
      <c r="K60" s="2"/>
      <c r="L60" s="1"/>
      <c r="M60" s="2"/>
      <c r="N60" s="1" t="s">
        <v>45</v>
      </c>
      <c r="O60" s="1"/>
      <c r="P60" s="1">
        <v>3</v>
      </c>
      <c r="Q60" s="88" t="s">
        <v>227</v>
      </c>
      <c r="R60" s="97" t="s">
        <v>206</v>
      </c>
      <c r="S60" s="126" t="s">
        <v>98</v>
      </c>
      <c r="T60" s="8"/>
      <c r="U60" s="8"/>
      <c r="V60" s="107"/>
    </row>
    <row r="61" spans="1:22" ht="12.75" customHeight="1">
      <c r="A61" s="10"/>
      <c r="B61" s="15" t="s">
        <v>223</v>
      </c>
      <c r="C61" s="97"/>
      <c r="D61" s="132"/>
      <c r="E61" s="133"/>
      <c r="F61" s="133"/>
      <c r="G61" s="133"/>
      <c r="H61" s="133"/>
      <c r="I61" s="133"/>
      <c r="J61" s="133"/>
      <c r="K61" s="133"/>
      <c r="L61" s="134"/>
      <c r="M61" s="134"/>
      <c r="N61" s="134" t="s">
        <v>205</v>
      </c>
      <c r="O61" s="134"/>
      <c r="P61" s="105">
        <v>8</v>
      </c>
      <c r="Q61" s="3"/>
      <c r="R61" s="97"/>
      <c r="S61" s="99"/>
      <c r="T61" s="8"/>
      <c r="U61" s="8"/>
      <c r="V61" s="14"/>
    </row>
    <row r="62" spans="1:22" ht="12.75" customHeight="1">
      <c r="A62" s="10" t="s">
        <v>129</v>
      </c>
      <c r="B62" s="93" t="s">
        <v>74</v>
      </c>
      <c r="C62" s="1" t="s">
        <v>62</v>
      </c>
      <c r="D62" s="1">
        <v>0</v>
      </c>
      <c r="E62" s="1">
        <v>2</v>
      </c>
      <c r="F62" s="105"/>
      <c r="G62" s="105"/>
      <c r="H62" s="1"/>
      <c r="I62" s="105"/>
      <c r="J62" s="1"/>
      <c r="K62" s="105"/>
      <c r="L62" s="1"/>
      <c r="M62" s="105"/>
      <c r="N62" s="105"/>
      <c r="O62" s="105"/>
      <c r="P62" s="1">
        <v>3</v>
      </c>
      <c r="Q62" s="88" t="s">
        <v>21</v>
      </c>
      <c r="R62" s="97" t="s">
        <v>206</v>
      </c>
      <c r="S62" s="126" t="s">
        <v>93</v>
      </c>
      <c r="T62" s="8"/>
      <c r="U62" s="8"/>
      <c r="V62" s="108" t="s">
        <v>109</v>
      </c>
    </row>
    <row r="63" spans="1:22" ht="12.75" customHeight="1">
      <c r="A63" s="10" t="s">
        <v>166</v>
      </c>
      <c r="B63" s="93" t="s">
        <v>75</v>
      </c>
      <c r="C63" s="1" t="s">
        <v>62</v>
      </c>
      <c r="D63" s="1"/>
      <c r="E63" s="1"/>
      <c r="F63" s="1">
        <v>0</v>
      </c>
      <c r="G63" s="1">
        <v>2</v>
      </c>
      <c r="H63" s="1"/>
      <c r="I63" s="1"/>
      <c r="J63" s="1" t="s">
        <v>45</v>
      </c>
      <c r="K63" s="1"/>
      <c r="L63" s="1"/>
      <c r="M63" s="88"/>
      <c r="N63" s="1" t="s">
        <v>45</v>
      </c>
      <c r="O63" s="88"/>
      <c r="P63" s="1">
        <v>3</v>
      </c>
      <c r="Q63" s="88" t="s">
        <v>76</v>
      </c>
      <c r="R63" s="97" t="s">
        <v>206</v>
      </c>
      <c r="S63" s="126" t="s">
        <v>167</v>
      </c>
      <c r="T63" s="8"/>
      <c r="U63" s="8" t="s">
        <v>12</v>
      </c>
      <c r="V63" s="14"/>
    </row>
    <row r="64" spans="1:22" ht="12.75" customHeight="1">
      <c r="A64" s="10" t="s">
        <v>168</v>
      </c>
      <c r="B64" s="93" t="s">
        <v>169</v>
      </c>
      <c r="C64" s="1" t="s">
        <v>62</v>
      </c>
      <c r="D64" s="1"/>
      <c r="E64" s="1"/>
      <c r="F64" s="1">
        <v>1</v>
      </c>
      <c r="G64" s="1">
        <v>2</v>
      </c>
      <c r="H64" s="1"/>
      <c r="I64" s="1"/>
      <c r="J64" s="1" t="s">
        <v>45</v>
      </c>
      <c r="K64" s="1"/>
      <c r="L64" s="1"/>
      <c r="M64" s="88"/>
      <c r="N64" s="1" t="s">
        <v>45</v>
      </c>
      <c r="O64" s="88"/>
      <c r="P64" s="1">
        <v>4</v>
      </c>
      <c r="Q64" s="88" t="s">
        <v>170</v>
      </c>
      <c r="R64" s="97" t="s">
        <v>206</v>
      </c>
      <c r="S64" s="126" t="s">
        <v>139</v>
      </c>
      <c r="T64" s="8"/>
      <c r="U64" s="8"/>
      <c r="V64" s="14"/>
    </row>
    <row r="65" spans="1:22" ht="12.75" customHeight="1">
      <c r="A65" s="10" t="s">
        <v>241</v>
      </c>
      <c r="B65" s="93" t="s">
        <v>77</v>
      </c>
      <c r="C65" s="1" t="s">
        <v>8</v>
      </c>
      <c r="D65" s="1"/>
      <c r="E65" s="1"/>
      <c r="F65" s="1"/>
      <c r="G65" s="1"/>
      <c r="H65" s="1"/>
      <c r="I65" s="1"/>
      <c r="J65" s="1">
        <v>0</v>
      </c>
      <c r="K65" s="1">
        <v>2</v>
      </c>
      <c r="L65" s="1"/>
      <c r="M65" s="88"/>
      <c r="N65" s="1" t="s">
        <v>45</v>
      </c>
      <c r="O65" s="88"/>
      <c r="P65" s="1">
        <v>3</v>
      </c>
      <c r="Q65" s="88" t="s">
        <v>78</v>
      </c>
      <c r="R65" s="113" t="s">
        <v>211</v>
      </c>
      <c r="S65" s="127" t="s">
        <v>100</v>
      </c>
      <c r="T65" s="8"/>
      <c r="U65" s="8"/>
      <c r="V65" s="14"/>
    </row>
    <row r="66" spans="1:22" ht="12.75" customHeight="1">
      <c r="A66" s="10" t="s">
        <v>171</v>
      </c>
      <c r="B66" s="93" t="s">
        <v>79</v>
      </c>
      <c r="C66" s="1" t="s">
        <v>8</v>
      </c>
      <c r="D66" s="1"/>
      <c r="E66" s="1"/>
      <c r="F66" s="1"/>
      <c r="G66" s="1"/>
      <c r="H66" s="1"/>
      <c r="I66" s="1"/>
      <c r="J66" s="1"/>
      <c r="K66" s="1"/>
      <c r="L66" s="1">
        <v>2</v>
      </c>
      <c r="M66" s="1">
        <v>0</v>
      </c>
      <c r="N66" s="1"/>
      <c r="O66" s="1"/>
      <c r="P66" s="1">
        <v>3</v>
      </c>
      <c r="Q66" s="88" t="s">
        <v>24</v>
      </c>
      <c r="R66" s="97" t="s">
        <v>211</v>
      </c>
      <c r="S66" s="126" t="s">
        <v>89</v>
      </c>
      <c r="T66" s="8"/>
      <c r="U66" s="8"/>
      <c r="V66" s="14"/>
    </row>
    <row r="67" spans="1:22" ht="12.75" customHeight="1">
      <c r="A67" s="10" t="s">
        <v>172</v>
      </c>
      <c r="B67" s="93" t="s">
        <v>80</v>
      </c>
      <c r="C67" s="1" t="s">
        <v>8</v>
      </c>
      <c r="D67" s="1"/>
      <c r="E67" s="1"/>
      <c r="F67" s="1"/>
      <c r="G67" s="1"/>
      <c r="H67" s="2"/>
      <c r="I67" s="1"/>
      <c r="J67" s="1"/>
      <c r="K67" s="1"/>
      <c r="L67" s="1"/>
      <c r="M67" s="1"/>
      <c r="N67" s="2">
        <v>2</v>
      </c>
      <c r="O67" s="1">
        <v>2</v>
      </c>
      <c r="P67" s="1">
        <v>4</v>
      </c>
      <c r="Q67" s="88" t="s">
        <v>9</v>
      </c>
      <c r="R67" s="97" t="s">
        <v>206</v>
      </c>
      <c r="S67" s="126" t="s">
        <v>90</v>
      </c>
      <c r="T67" s="8"/>
      <c r="U67" s="8"/>
      <c r="V67" s="14"/>
    </row>
    <row r="68" spans="1:22" ht="12.75" customHeight="1">
      <c r="A68" s="10" t="s">
        <v>173</v>
      </c>
      <c r="B68" s="93" t="s">
        <v>174</v>
      </c>
      <c r="C68" s="1" t="s">
        <v>8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>
        <v>2</v>
      </c>
      <c r="O68" s="1">
        <v>0</v>
      </c>
      <c r="P68" s="1">
        <v>4</v>
      </c>
      <c r="Q68" s="88" t="s">
        <v>81</v>
      </c>
      <c r="R68" s="97" t="s">
        <v>207</v>
      </c>
      <c r="S68" s="126" t="s">
        <v>110</v>
      </c>
      <c r="T68" s="8"/>
      <c r="U68" s="8"/>
      <c r="V68" s="14"/>
    </row>
    <row r="69" spans="1:22" ht="12.75" customHeight="1">
      <c r="A69" s="10" t="s">
        <v>175</v>
      </c>
      <c r="B69" s="93" t="s">
        <v>82</v>
      </c>
      <c r="C69" s="1" t="s">
        <v>8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>
        <v>2</v>
      </c>
      <c r="O69" s="1">
        <v>0</v>
      </c>
      <c r="P69" s="1">
        <v>3</v>
      </c>
      <c r="Q69" s="88" t="s">
        <v>83</v>
      </c>
      <c r="R69" s="97" t="s">
        <v>211</v>
      </c>
      <c r="S69" s="126" t="s">
        <v>89</v>
      </c>
      <c r="T69" s="8"/>
      <c r="U69" s="8"/>
      <c r="V69" s="14"/>
    </row>
    <row r="70" spans="1:22" ht="13.5">
      <c r="A70" s="10"/>
      <c r="B70" s="109" t="s">
        <v>224</v>
      </c>
      <c r="C70" s="1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05">
        <v>10</v>
      </c>
      <c r="Q70" s="88"/>
      <c r="R70" s="97"/>
      <c r="S70" s="88"/>
      <c r="T70" s="8"/>
      <c r="U70" s="8"/>
      <c r="V70" s="14"/>
    </row>
    <row r="71" spans="1:22" s="63" customFormat="1" ht="25.5">
      <c r="A71" s="21"/>
      <c r="B71" s="95" t="s">
        <v>84</v>
      </c>
      <c r="C71" s="1"/>
      <c r="D71" s="161">
        <v>3</v>
      </c>
      <c r="E71" s="161"/>
      <c r="F71" s="161">
        <v>3</v>
      </c>
      <c r="G71" s="161"/>
      <c r="H71" s="161">
        <v>0</v>
      </c>
      <c r="I71" s="161"/>
      <c r="J71" s="161">
        <v>0</v>
      </c>
      <c r="K71" s="161"/>
      <c r="L71" s="161">
        <v>3</v>
      </c>
      <c r="M71" s="161"/>
      <c r="N71" s="161">
        <v>18</v>
      </c>
      <c r="O71" s="161"/>
      <c r="P71" s="97">
        <f>SUM(D71:O71)</f>
        <v>27</v>
      </c>
      <c r="Q71" s="15"/>
      <c r="R71" s="110"/>
      <c r="S71" s="19"/>
      <c r="T71" s="15"/>
      <c r="U71" s="19"/>
      <c r="V71" s="22"/>
    </row>
    <row r="72" spans="1:22" s="63" customFormat="1" ht="26.25" thickBot="1">
      <c r="A72" s="23"/>
      <c r="B72" s="111" t="s">
        <v>85</v>
      </c>
      <c r="C72" s="112"/>
      <c r="D72" s="163">
        <v>3</v>
      </c>
      <c r="E72" s="163"/>
      <c r="F72" s="163">
        <v>3</v>
      </c>
      <c r="G72" s="163"/>
      <c r="H72" s="163">
        <v>0</v>
      </c>
      <c r="I72" s="163"/>
      <c r="J72" s="163">
        <v>3</v>
      </c>
      <c r="K72" s="163"/>
      <c r="L72" s="163">
        <v>3</v>
      </c>
      <c r="M72" s="163"/>
      <c r="N72" s="163">
        <v>15</v>
      </c>
      <c r="O72" s="163"/>
      <c r="P72" s="113">
        <f>SUM(D72:O72)</f>
        <v>27</v>
      </c>
      <c r="Q72" s="24"/>
      <c r="R72" s="112"/>
      <c r="S72" s="25"/>
      <c r="T72" s="24"/>
      <c r="U72" s="25"/>
      <c r="V72" s="26"/>
    </row>
    <row r="73" spans="1:22" s="63" customFormat="1" ht="12.75">
      <c r="A73" s="27"/>
      <c r="B73" s="28" t="s">
        <v>86</v>
      </c>
      <c r="C73" s="85"/>
      <c r="D73" s="136">
        <f>SUM(D7,D15,D24,D37,D51,D71)</f>
        <v>28</v>
      </c>
      <c r="E73" s="137"/>
      <c r="F73" s="136">
        <f>SUM(F7,F15,F24,F37,F51,F71)</f>
        <v>33</v>
      </c>
      <c r="G73" s="137"/>
      <c r="H73" s="136">
        <f>SUM(H7,H15,H24,H37,H51,H71)</f>
        <v>31</v>
      </c>
      <c r="I73" s="137"/>
      <c r="J73" s="136">
        <f>SUM(J7,J15,J24,J37,J51,J71)</f>
        <v>29</v>
      </c>
      <c r="K73" s="137"/>
      <c r="L73" s="136">
        <f>SUM(L7,L15,L24,L37,L51,L71)</f>
        <v>30</v>
      </c>
      <c r="M73" s="137"/>
      <c r="N73" s="136">
        <f>SUM(N7,N15,N24,N37,N51,N71)</f>
        <v>29</v>
      </c>
      <c r="O73" s="137"/>
      <c r="P73" s="114">
        <f>SUM(D73:O73)</f>
        <v>180</v>
      </c>
      <c r="Q73" s="11"/>
      <c r="R73" s="85"/>
      <c r="S73" s="12"/>
      <c r="T73" s="11"/>
      <c r="U73" s="12"/>
      <c r="V73" s="13"/>
    </row>
    <row r="74" spans="1:22" ht="26.25" thickBot="1">
      <c r="A74" s="81"/>
      <c r="B74" s="115" t="s">
        <v>87</v>
      </c>
      <c r="C74" s="6"/>
      <c r="D74" s="164">
        <f>SUM(D7,D15,D24,D44,D51,D72)</f>
        <v>28</v>
      </c>
      <c r="E74" s="165"/>
      <c r="F74" s="164">
        <f>SUM(F7,F15,F24,F44,F51,F72)</f>
        <v>33</v>
      </c>
      <c r="G74" s="165"/>
      <c r="H74" s="164">
        <f>SUM(H7,H15,H24,H44,H51,H72)</f>
        <v>31</v>
      </c>
      <c r="I74" s="165"/>
      <c r="J74" s="164">
        <f>SUM(J7,J15,J24,J44,J51,J72)</f>
        <v>28</v>
      </c>
      <c r="K74" s="165"/>
      <c r="L74" s="164">
        <f>SUM(L7,L15,L24,L44,L51,L72)</f>
        <v>31</v>
      </c>
      <c r="M74" s="165"/>
      <c r="N74" s="164">
        <f>SUM(N7,N15,N24,N44,N51,N72)</f>
        <v>29</v>
      </c>
      <c r="O74" s="165"/>
      <c r="P74" s="116">
        <f>SUM(D74:O74)</f>
        <v>180</v>
      </c>
      <c r="Q74" s="78"/>
      <c r="R74" s="7"/>
      <c r="S74" s="79"/>
      <c r="T74" s="79"/>
      <c r="U74" s="79"/>
      <c r="V74" s="80"/>
    </row>
    <row r="76" spans="2:3" ht="13.5">
      <c r="B76" s="34" t="s">
        <v>176</v>
      </c>
      <c r="C76" s="32"/>
    </row>
    <row r="77" ht="13.5">
      <c r="B77" s="35" t="s">
        <v>225</v>
      </c>
    </row>
    <row r="78" spans="2:6" ht="12.75">
      <c r="B78" s="30" t="s">
        <v>226</v>
      </c>
      <c r="C78" s="31" t="s">
        <v>206</v>
      </c>
      <c r="D78" s="31" t="s">
        <v>207</v>
      </c>
      <c r="E78" s="32" t="s">
        <v>211</v>
      </c>
      <c r="F78" s="32" t="s">
        <v>217</v>
      </c>
    </row>
    <row r="79" spans="1:26" ht="13.5">
      <c r="A79" s="36" t="s">
        <v>106</v>
      </c>
      <c r="B79" s="37"/>
      <c r="C79" s="38"/>
      <c r="D79" s="38"/>
      <c r="E79" s="37"/>
      <c r="F79" s="37"/>
      <c r="G79" s="39"/>
      <c r="H79" s="39"/>
      <c r="S79" s="39"/>
      <c r="T79" s="39"/>
      <c r="U79" s="64"/>
      <c r="V79" s="64"/>
      <c r="W79" s="39"/>
      <c r="X79" s="39"/>
      <c r="Y79" s="39"/>
      <c r="Z79" s="39"/>
    </row>
    <row r="80" spans="1:26" ht="13.5">
      <c r="A80" s="37"/>
      <c r="B80" s="37"/>
      <c r="C80" s="38"/>
      <c r="D80" s="38"/>
      <c r="E80" s="37"/>
      <c r="F80" s="37"/>
      <c r="G80" s="39"/>
      <c r="H80" s="39"/>
      <c r="S80" s="39"/>
      <c r="T80" s="39"/>
      <c r="U80" s="64"/>
      <c r="V80" s="64"/>
      <c r="W80" s="39"/>
      <c r="X80" s="39"/>
      <c r="Y80" s="39"/>
      <c r="Z80" s="39"/>
    </row>
    <row r="81" spans="1:26" ht="13.5">
      <c r="A81" s="37" t="s">
        <v>177</v>
      </c>
      <c r="B81" s="37"/>
      <c r="C81" s="38"/>
      <c r="D81" s="38"/>
      <c r="E81" s="37"/>
      <c r="F81" s="37"/>
      <c r="G81" s="39"/>
      <c r="H81" s="39"/>
      <c r="S81" s="65"/>
      <c r="T81" s="65"/>
      <c r="U81" s="65"/>
      <c r="V81" s="65"/>
      <c r="W81" s="45"/>
      <c r="X81" s="45"/>
      <c r="Y81" s="45"/>
      <c r="Z81" s="46"/>
    </row>
    <row r="82" spans="1:26" ht="13.5">
      <c r="A82" s="37"/>
      <c r="B82" s="37"/>
      <c r="C82" s="38"/>
      <c r="D82" s="38"/>
      <c r="E82" s="37"/>
      <c r="F82" s="37"/>
      <c r="G82" s="39"/>
      <c r="H82" s="39"/>
      <c r="S82" s="65"/>
      <c r="T82" s="65"/>
      <c r="U82" s="65"/>
      <c r="V82" s="65"/>
      <c r="W82" s="45"/>
      <c r="X82" s="45"/>
      <c r="Y82" s="45"/>
      <c r="Z82" s="46"/>
    </row>
    <row r="83" spans="1:26" ht="13.5">
      <c r="A83" s="37" t="s">
        <v>178</v>
      </c>
      <c r="B83" s="37"/>
      <c r="C83" s="38"/>
      <c r="D83" s="38"/>
      <c r="E83" s="37"/>
      <c r="F83" s="37"/>
      <c r="G83" s="39"/>
      <c r="H83" s="39"/>
      <c r="S83" s="65"/>
      <c r="T83" s="65"/>
      <c r="U83" s="65"/>
      <c r="V83" s="65"/>
      <c r="W83" s="45"/>
      <c r="X83" s="45"/>
      <c r="Y83" s="45"/>
      <c r="Z83" s="46"/>
    </row>
    <row r="84" spans="1:26" ht="13.5">
      <c r="A84" s="37"/>
      <c r="B84" s="37"/>
      <c r="C84" s="38"/>
      <c r="D84" s="38"/>
      <c r="E84" s="37"/>
      <c r="F84" s="37"/>
      <c r="G84" s="39"/>
      <c r="H84" s="39"/>
      <c r="S84" s="65"/>
      <c r="T84" s="65"/>
      <c r="U84" s="65"/>
      <c r="V84" s="65"/>
      <c r="W84" s="45"/>
      <c r="X84" s="45"/>
      <c r="Y84" s="45"/>
      <c r="Z84" s="46"/>
    </row>
    <row r="85" spans="1:26" ht="13.5">
      <c r="A85" s="37" t="s">
        <v>179</v>
      </c>
      <c r="B85" s="37"/>
      <c r="C85" s="38"/>
      <c r="D85" s="38"/>
      <c r="E85" s="37"/>
      <c r="F85" s="37"/>
      <c r="G85" s="39"/>
      <c r="H85" s="39"/>
      <c r="S85" s="65"/>
      <c r="T85" s="65"/>
      <c r="U85" s="65"/>
      <c r="V85" s="65"/>
      <c r="W85" s="45"/>
      <c r="X85" s="45"/>
      <c r="Y85" s="45"/>
      <c r="Z85" s="46"/>
    </row>
    <row r="86" spans="1:26" ht="13.5">
      <c r="A86" s="37"/>
      <c r="B86" s="37"/>
      <c r="C86" s="38"/>
      <c r="D86" s="38"/>
      <c r="E86" s="37"/>
      <c r="F86" s="37"/>
      <c r="G86" s="39"/>
      <c r="H86" s="39"/>
      <c r="S86" s="65"/>
      <c r="T86" s="65"/>
      <c r="U86" s="65"/>
      <c r="V86" s="65"/>
      <c r="W86" s="45"/>
      <c r="X86" s="45"/>
      <c r="Y86" s="45"/>
      <c r="Z86" s="46"/>
    </row>
    <row r="87" spans="1:26" ht="13.5">
      <c r="A87" s="40" t="s">
        <v>180</v>
      </c>
      <c r="B87" s="37"/>
      <c r="C87" s="38"/>
      <c r="D87" s="38"/>
      <c r="E87" s="37"/>
      <c r="F87" s="37"/>
      <c r="G87" s="39"/>
      <c r="H87" s="39"/>
      <c r="S87" s="65"/>
      <c r="T87" s="65"/>
      <c r="U87" s="65"/>
      <c r="V87" s="65"/>
      <c r="W87" s="45"/>
      <c r="X87" s="45"/>
      <c r="Y87" s="45"/>
      <c r="Z87" s="46"/>
    </row>
    <row r="88" spans="1:26" ht="13.5">
      <c r="A88" s="37" t="s">
        <v>181</v>
      </c>
      <c r="B88" s="37"/>
      <c r="C88" s="38"/>
      <c r="D88" s="38"/>
      <c r="E88" s="37"/>
      <c r="F88" s="37"/>
      <c r="G88" s="39"/>
      <c r="H88" s="39"/>
      <c r="S88" s="65"/>
      <c r="T88" s="65"/>
      <c r="U88" s="65"/>
      <c r="V88" s="65"/>
      <c r="W88" s="45"/>
      <c r="X88" s="45"/>
      <c r="Y88" s="45"/>
      <c r="Z88" s="46"/>
    </row>
    <row r="89" spans="1:26" ht="13.5">
      <c r="A89" s="37" t="s">
        <v>182</v>
      </c>
      <c r="B89" s="37"/>
      <c r="C89" s="38"/>
      <c r="D89" s="38"/>
      <c r="E89" s="37"/>
      <c r="F89" s="37"/>
      <c r="G89" s="39"/>
      <c r="H89" s="39"/>
      <c r="S89" s="65"/>
      <c r="T89" s="65"/>
      <c r="U89" s="65"/>
      <c r="V89" s="65"/>
      <c r="W89" s="45"/>
      <c r="X89" s="45"/>
      <c r="Y89" s="45"/>
      <c r="Z89" s="46"/>
    </row>
    <row r="90" spans="1:26" ht="13.5">
      <c r="A90" s="37" t="s">
        <v>183</v>
      </c>
      <c r="B90" s="37"/>
      <c r="C90" s="38"/>
      <c r="D90" s="38"/>
      <c r="E90" s="37"/>
      <c r="F90" s="37"/>
      <c r="G90" s="39"/>
      <c r="H90" s="39"/>
      <c r="S90" s="65"/>
      <c r="T90" s="65"/>
      <c r="U90" s="65"/>
      <c r="V90" s="65"/>
      <c r="W90" s="45"/>
      <c r="X90" s="45"/>
      <c r="Y90" s="45"/>
      <c r="Z90" s="46"/>
    </row>
    <row r="91" spans="1:26" ht="13.5">
      <c r="A91" s="37"/>
      <c r="B91" s="37"/>
      <c r="C91" s="38"/>
      <c r="D91" s="38"/>
      <c r="E91" s="37"/>
      <c r="F91" s="37"/>
      <c r="G91" s="39"/>
      <c r="H91" s="39"/>
      <c r="S91" s="65"/>
      <c r="T91" s="65"/>
      <c r="U91" s="65"/>
      <c r="V91" s="65"/>
      <c r="W91" s="45"/>
      <c r="X91" s="45"/>
      <c r="Y91" s="45"/>
      <c r="Z91" s="46"/>
    </row>
    <row r="92" spans="1:26" ht="13.5">
      <c r="A92" s="40" t="s">
        <v>184</v>
      </c>
      <c r="B92" s="37"/>
      <c r="C92" s="38"/>
      <c r="D92" s="38"/>
      <c r="E92" s="37"/>
      <c r="F92" s="37"/>
      <c r="G92" s="39"/>
      <c r="H92" s="39"/>
      <c r="S92" s="143"/>
      <c r="T92" s="143"/>
      <c r="U92" s="143"/>
      <c r="V92" s="143"/>
      <c r="W92" s="143"/>
      <c r="X92" s="143"/>
      <c r="Y92" s="143"/>
      <c r="Z92" s="143"/>
    </row>
    <row r="93" spans="1:26" ht="13.5">
      <c r="A93" s="41" t="s">
        <v>185</v>
      </c>
      <c r="B93" s="42"/>
      <c r="C93" s="43"/>
      <c r="D93" s="43"/>
      <c r="E93" s="44"/>
      <c r="F93" s="44"/>
      <c r="G93" s="45"/>
      <c r="H93" s="46"/>
      <c r="S93" s="65"/>
      <c r="T93" s="65"/>
      <c r="U93" s="66"/>
      <c r="V93" s="66"/>
      <c r="W93" s="45"/>
      <c r="X93" s="45"/>
      <c r="Y93" s="45"/>
      <c r="Z93" s="46"/>
    </row>
    <row r="94" spans="1:26" ht="13.5">
      <c r="A94" s="42" t="s">
        <v>186</v>
      </c>
      <c r="B94" s="42"/>
      <c r="C94" s="43"/>
      <c r="D94" s="43"/>
      <c r="E94" s="44"/>
      <c r="F94" s="44"/>
      <c r="G94" s="45"/>
      <c r="H94" s="46"/>
      <c r="S94" s="67"/>
      <c r="T94" s="65"/>
      <c r="U94" s="66"/>
      <c r="V94" s="66"/>
      <c r="W94" s="45"/>
      <c r="X94" s="45"/>
      <c r="Y94" s="45"/>
      <c r="Z94" s="46"/>
    </row>
    <row r="95" spans="1:26" ht="13.5">
      <c r="A95" s="42" t="s">
        <v>187</v>
      </c>
      <c r="B95" s="42"/>
      <c r="C95" s="43"/>
      <c r="D95" s="43"/>
      <c r="E95" s="44"/>
      <c r="F95" s="44"/>
      <c r="G95" s="45"/>
      <c r="H95" s="46"/>
      <c r="S95" s="67"/>
      <c r="T95" s="65"/>
      <c r="U95" s="66"/>
      <c r="V95" s="66"/>
      <c r="W95" s="45"/>
      <c r="X95" s="45"/>
      <c r="Y95" s="45"/>
      <c r="Z95" s="46"/>
    </row>
    <row r="96" spans="1:26" ht="13.5">
      <c r="A96" s="42"/>
      <c r="B96" s="47"/>
      <c r="C96" s="47"/>
      <c r="D96" s="47"/>
      <c r="E96" s="47"/>
      <c r="F96" s="47"/>
      <c r="G96" s="47"/>
      <c r="H96" s="47"/>
      <c r="S96" s="68"/>
      <c r="T96" s="68"/>
      <c r="U96" s="69"/>
      <c r="V96" s="69"/>
      <c r="W96" s="45"/>
      <c r="X96" s="52"/>
      <c r="Y96" s="52"/>
      <c r="Z96" s="53"/>
    </row>
    <row r="97" spans="1:26" ht="13.5">
      <c r="A97" s="48" t="s">
        <v>188</v>
      </c>
      <c r="B97" s="42"/>
      <c r="C97" s="43"/>
      <c r="D97" s="43"/>
      <c r="E97" s="44"/>
      <c r="F97" s="44"/>
      <c r="G97" s="45"/>
      <c r="H97" s="46"/>
      <c r="S97" s="70"/>
      <c r="T97" s="39"/>
      <c r="U97" s="64"/>
      <c r="V97" s="64"/>
      <c r="W97" s="39"/>
      <c r="X97" s="52"/>
      <c r="Y97" s="52"/>
      <c r="Z97" s="53"/>
    </row>
    <row r="98" spans="1:26" ht="13.5">
      <c r="A98" s="49" t="s">
        <v>189</v>
      </c>
      <c r="B98" s="42"/>
      <c r="C98" s="43"/>
      <c r="D98" s="43"/>
      <c r="E98" s="44"/>
      <c r="F98" s="44"/>
      <c r="G98" s="45"/>
      <c r="H98" s="46"/>
      <c r="S98" s="68"/>
      <c r="T98" s="68"/>
      <c r="U98" s="69"/>
      <c r="V98" s="69"/>
      <c r="W98" s="71"/>
      <c r="X98" s="52"/>
      <c r="Y98" s="52"/>
      <c r="Z98" s="53"/>
    </row>
    <row r="99" spans="1:26" ht="13.5">
      <c r="A99" s="42" t="s">
        <v>190</v>
      </c>
      <c r="B99" s="42"/>
      <c r="C99" s="43"/>
      <c r="D99" s="43"/>
      <c r="E99" s="44"/>
      <c r="F99" s="44"/>
      <c r="G99" s="45"/>
      <c r="H99" s="46"/>
      <c r="S99" s="129"/>
      <c r="T99" s="129"/>
      <c r="U99" s="129"/>
      <c r="V99" s="129"/>
      <c r="W99" s="129"/>
      <c r="X99" s="129"/>
      <c r="Y99" s="52"/>
      <c r="Z99" s="53"/>
    </row>
    <row r="100" spans="1:26" ht="13.5">
      <c r="A100" s="42"/>
      <c r="B100" s="42"/>
      <c r="C100" s="43"/>
      <c r="D100" s="43"/>
      <c r="E100" s="44"/>
      <c r="F100" s="44"/>
      <c r="G100" s="45"/>
      <c r="H100" s="46"/>
      <c r="S100" s="54"/>
      <c r="T100" s="54"/>
      <c r="U100" s="54"/>
      <c r="V100" s="54"/>
      <c r="W100" s="54"/>
      <c r="X100" s="54"/>
      <c r="Y100" s="52"/>
      <c r="Z100" s="53"/>
    </row>
    <row r="101" spans="1:26" ht="13.5">
      <c r="A101" s="50" t="s">
        <v>191</v>
      </c>
      <c r="B101" s="37"/>
      <c r="C101" s="38"/>
      <c r="D101" s="38"/>
      <c r="E101" s="37"/>
      <c r="F101" s="51"/>
      <c r="G101" s="52"/>
      <c r="H101" s="53"/>
      <c r="Y101" s="117"/>
      <c r="Z101" s="118"/>
    </row>
    <row r="102" spans="1:26" ht="28.5" customHeight="1">
      <c r="A102" s="128" t="s">
        <v>192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19"/>
      <c r="S102" s="68"/>
      <c r="T102" s="68"/>
      <c r="U102" s="69"/>
      <c r="V102" s="69"/>
      <c r="W102" s="45"/>
      <c r="X102" s="52"/>
      <c r="Y102" s="52"/>
      <c r="Z102" s="53"/>
    </row>
    <row r="103" spans="1:26" ht="13.5" customHeight="1">
      <c r="A103" s="128" t="s">
        <v>193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S103" s="129"/>
      <c r="T103" s="129"/>
      <c r="U103" s="129"/>
      <c r="V103" s="129"/>
      <c r="W103" s="129"/>
      <c r="X103" s="129"/>
      <c r="Y103" s="52"/>
      <c r="Z103" s="53"/>
    </row>
    <row r="104" spans="1:26" ht="13.5">
      <c r="A104" s="54"/>
      <c r="B104" s="54"/>
      <c r="C104" s="54"/>
      <c r="D104" s="54"/>
      <c r="E104" s="54"/>
      <c r="F104" s="54"/>
      <c r="G104" s="52"/>
      <c r="H104" s="53"/>
      <c r="S104" s="54"/>
      <c r="T104" s="54"/>
      <c r="U104" s="54"/>
      <c r="V104" s="54"/>
      <c r="W104" s="54"/>
      <c r="X104" s="54"/>
      <c r="Y104" s="52"/>
      <c r="Z104" s="53"/>
    </row>
    <row r="105" spans="1:26" ht="13.5">
      <c r="A105" s="50" t="s">
        <v>194</v>
      </c>
      <c r="B105" s="55"/>
      <c r="C105" s="56"/>
      <c r="D105" s="56"/>
      <c r="E105" s="57"/>
      <c r="F105" s="51"/>
      <c r="G105" s="52"/>
      <c r="H105" s="53"/>
      <c r="S105" s="129"/>
      <c r="T105" s="129"/>
      <c r="U105" s="129"/>
      <c r="V105" s="129"/>
      <c r="W105" s="129"/>
      <c r="X105" s="129"/>
      <c r="Y105" s="52"/>
      <c r="Z105" s="53"/>
    </row>
    <row r="106" spans="1:26" ht="13.5">
      <c r="A106" s="128" t="s">
        <v>195</v>
      </c>
      <c r="B106" s="128"/>
      <c r="C106" s="128"/>
      <c r="D106" s="128"/>
      <c r="E106" s="128"/>
      <c r="F106" s="128"/>
      <c r="G106" s="52"/>
      <c r="H106" s="53"/>
      <c r="S106" s="68"/>
      <c r="T106" s="68"/>
      <c r="U106" s="69"/>
      <c r="V106" s="69"/>
      <c r="W106" s="45"/>
      <c r="X106" s="52"/>
      <c r="Y106" s="52"/>
      <c r="Z106" s="53"/>
    </row>
    <row r="107" spans="1:26" ht="13.5">
      <c r="A107" s="128" t="s">
        <v>196</v>
      </c>
      <c r="B107" s="128"/>
      <c r="C107" s="128"/>
      <c r="D107" s="128"/>
      <c r="E107" s="128"/>
      <c r="F107" s="128"/>
      <c r="G107" s="52"/>
      <c r="H107" s="53"/>
      <c r="S107" s="70"/>
      <c r="T107" s="68"/>
      <c r="U107" s="69"/>
      <c r="V107" s="69"/>
      <c r="W107" s="71"/>
      <c r="X107" s="52"/>
      <c r="Y107" s="52"/>
      <c r="Z107" s="53"/>
    </row>
    <row r="108" spans="1:26" ht="13.5">
      <c r="A108" s="58"/>
      <c r="B108" s="58"/>
      <c r="C108" s="59"/>
      <c r="D108" s="59"/>
      <c r="E108" s="44"/>
      <c r="F108" s="51"/>
      <c r="G108" s="52"/>
      <c r="H108" s="53"/>
      <c r="S108" s="70"/>
      <c r="T108" s="68"/>
      <c r="U108" s="69"/>
      <c r="V108" s="69"/>
      <c r="W108" s="71"/>
      <c r="X108" s="52"/>
      <c r="Y108" s="52"/>
      <c r="Z108" s="53"/>
    </row>
    <row r="109" spans="1:26" ht="13.5">
      <c r="A109" s="50" t="s">
        <v>197</v>
      </c>
      <c r="B109" s="58"/>
      <c r="C109" s="59"/>
      <c r="D109" s="59"/>
      <c r="E109" s="57"/>
      <c r="F109" s="51"/>
      <c r="G109" s="52"/>
      <c r="H109" s="53"/>
      <c r="S109" s="129"/>
      <c r="T109" s="129"/>
      <c r="U109" s="129"/>
      <c r="V109" s="129"/>
      <c r="W109" s="129"/>
      <c r="X109" s="129"/>
      <c r="Y109" s="52"/>
      <c r="Z109" s="53"/>
    </row>
    <row r="110" spans="1:26" ht="13.5">
      <c r="A110" s="128" t="s">
        <v>198</v>
      </c>
      <c r="B110" s="128"/>
      <c r="C110" s="128"/>
      <c r="D110" s="128"/>
      <c r="E110" s="128"/>
      <c r="F110" s="128"/>
      <c r="G110" s="52"/>
      <c r="H110" s="53"/>
      <c r="S110" s="129"/>
      <c r="T110" s="129"/>
      <c r="U110" s="129"/>
      <c r="V110" s="129"/>
      <c r="W110" s="129"/>
      <c r="X110" s="129"/>
      <c r="Y110" s="52"/>
      <c r="Z110" s="53"/>
    </row>
    <row r="111" spans="1:26" ht="27" customHeight="1">
      <c r="A111" s="128" t="s">
        <v>199</v>
      </c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19"/>
      <c r="S111" s="129"/>
      <c r="T111" s="129"/>
      <c r="U111" s="129"/>
      <c r="V111" s="129"/>
      <c r="W111" s="129"/>
      <c r="X111" s="129"/>
      <c r="Y111" s="52"/>
      <c r="Z111" s="53"/>
    </row>
    <row r="112" spans="1:26" ht="13.5">
      <c r="A112" s="128" t="s">
        <v>200</v>
      </c>
      <c r="B112" s="128"/>
      <c r="C112" s="128"/>
      <c r="D112" s="128"/>
      <c r="E112" s="128"/>
      <c r="F112" s="128"/>
      <c r="G112" s="52"/>
      <c r="H112" s="53"/>
      <c r="S112" s="68"/>
      <c r="T112" s="72"/>
      <c r="U112" s="73"/>
      <c r="V112" s="73"/>
      <c r="W112" s="74"/>
      <c r="X112" s="52"/>
      <c r="Y112" s="52"/>
      <c r="Z112" s="53"/>
    </row>
    <row r="113" spans="1:26" ht="13.5">
      <c r="A113" s="58"/>
      <c r="B113" s="60"/>
      <c r="C113" s="61"/>
      <c r="D113" s="61"/>
      <c r="E113" s="62"/>
      <c r="F113" s="51"/>
      <c r="G113" s="52"/>
      <c r="H113" s="53"/>
      <c r="S113" s="129"/>
      <c r="T113" s="129"/>
      <c r="U113" s="129"/>
      <c r="V113" s="129"/>
      <c r="W113" s="129"/>
      <c r="X113" s="129"/>
      <c r="Y113" s="52"/>
      <c r="Z113" s="53"/>
    </row>
    <row r="114" spans="1:26" ht="13.5" customHeight="1">
      <c r="A114" s="130" t="s">
        <v>201</v>
      </c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20"/>
      <c r="S114" s="54"/>
      <c r="T114" s="54"/>
      <c r="U114" s="75"/>
      <c r="V114" s="75"/>
      <c r="W114" s="54"/>
      <c r="X114" s="54"/>
      <c r="Y114" s="52"/>
      <c r="Z114" s="53"/>
    </row>
    <row r="115" spans="1:8" ht="13.5">
      <c r="A115" s="58"/>
      <c r="B115" s="58"/>
      <c r="C115" s="59"/>
      <c r="D115" s="59"/>
      <c r="E115" s="57"/>
      <c r="F115" s="51"/>
      <c r="G115" s="52"/>
      <c r="H115" s="53"/>
    </row>
    <row r="118" spans="3:17" ht="12.75">
      <c r="C118" s="32"/>
      <c r="D118" s="32"/>
      <c r="Q118" s="32"/>
    </row>
    <row r="119" spans="3:20" ht="12.75">
      <c r="C119" s="32"/>
      <c r="D119" s="32"/>
      <c r="Q119" s="32"/>
      <c r="T119" s="76"/>
    </row>
    <row r="120" spans="1:20" s="63" customFormat="1" ht="12.75" customHeight="1">
      <c r="A120" s="77"/>
      <c r="B120" s="30"/>
      <c r="C120" s="31"/>
      <c r="D120" s="31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1"/>
      <c r="R120" s="31"/>
      <c r="S120" s="32"/>
      <c r="T120" s="33"/>
    </row>
  </sheetData>
  <sheetProtection/>
  <mergeCells count="126">
    <mergeCell ref="L74:M74"/>
    <mergeCell ref="N74:O74"/>
    <mergeCell ref="D15:E15"/>
    <mergeCell ref="F15:G15"/>
    <mergeCell ref="D74:E74"/>
    <mergeCell ref="F74:G74"/>
    <mergeCell ref="H74:I74"/>
    <mergeCell ref="J74:K74"/>
    <mergeCell ref="L72:M72"/>
    <mergeCell ref="N72:O72"/>
    <mergeCell ref="D73:E73"/>
    <mergeCell ref="F73:G73"/>
    <mergeCell ref="H73:I73"/>
    <mergeCell ref="J73:K73"/>
    <mergeCell ref="L73:M73"/>
    <mergeCell ref="N73:O73"/>
    <mergeCell ref="D72:E72"/>
    <mergeCell ref="F72:G72"/>
    <mergeCell ref="H72:I72"/>
    <mergeCell ref="J72:K72"/>
    <mergeCell ref="L70:M70"/>
    <mergeCell ref="N70:O70"/>
    <mergeCell ref="D71:E71"/>
    <mergeCell ref="F71:G71"/>
    <mergeCell ref="H71:I71"/>
    <mergeCell ref="J71:K71"/>
    <mergeCell ref="L71:M71"/>
    <mergeCell ref="N71:O71"/>
    <mergeCell ref="D70:E70"/>
    <mergeCell ref="F70:G70"/>
    <mergeCell ref="H70:I70"/>
    <mergeCell ref="J70:K70"/>
    <mergeCell ref="J55:K55"/>
    <mergeCell ref="L55:M55"/>
    <mergeCell ref="N55:O55"/>
    <mergeCell ref="D61:E61"/>
    <mergeCell ref="F61:G61"/>
    <mergeCell ref="H61:I61"/>
    <mergeCell ref="J61:K61"/>
    <mergeCell ref="L61:M61"/>
    <mergeCell ref="N61:O61"/>
    <mergeCell ref="N37:O37"/>
    <mergeCell ref="H44:I44"/>
    <mergeCell ref="J44:K44"/>
    <mergeCell ref="L44:M44"/>
    <mergeCell ref="N44:O44"/>
    <mergeCell ref="L36:M36"/>
    <mergeCell ref="N36:O36"/>
    <mergeCell ref="J34:K34"/>
    <mergeCell ref="D37:E37"/>
    <mergeCell ref="F37:G37"/>
    <mergeCell ref="H37:I37"/>
    <mergeCell ref="J37:K37"/>
    <mergeCell ref="L37:M37"/>
    <mergeCell ref="D24:E24"/>
    <mergeCell ref="F24:G24"/>
    <mergeCell ref="H24:I24"/>
    <mergeCell ref="J24:K24"/>
    <mergeCell ref="D36:E36"/>
    <mergeCell ref="F36:G36"/>
    <mergeCell ref="H36:I36"/>
    <mergeCell ref="J36:K36"/>
    <mergeCell ref="D34:E34"/>
    <mergeCell ref="F34:G34"/>
    <mergeCell ref="V4:V6"/>
    <mergeCell ref="H5:I5"/>
    <mergeCell ref="J5:K5"/>
    <mergeCell ref="L5:M5"/>
    <mergeCell ref="N5:O5"/>
    <mergeCell ref="L34:M34"/>
    <mergeCell ref="N34:O34"/>
    <mergeCell ref="L24:M24"/>
    <mergeCell ref="N24:O24"/>
    <mergeCell ref="H34:I34"/>
    <mergeCell ref="S4:S6"/>
    <mergeCell ref="T4:T6"/>
    <mergeCell ref="U4:U6"/>
    <mergeCell ref="N7:O7"/>
    <mergeCell ref="H15:I15"/>
    <mergeCell ref="J15:K15"/>
    <mergeCell ref="L15:M15"/>
    <mergeCell ref="N15:O15"/>
    <mergeCell ref="S92:Z92"/>
    <mergeCell ref="D5:E5"/>
    <mergeCell ref="F5:G5"/>
    <mergeCell ref="A1:V1"/>
    <mergeCell ref="A2:V2"/>
    <mergeCell ref="A3:V3"/>
    <mergeCell ref="D4:O4"/>
    <mergeCell ref="P4:P6"/>
    <mergeCell ref="Q4:Q6"/>
    <mergeCell ref="R4:R6"/>
    <mergeCell ref="D7:E7"/>
    <mergeCell ref="F7:G7"/>
    <mergeCell ref="H7:I7"/>
    <mergeCell ref="J7:K7"/>
    <mergeCell ref="L7:M7"/>
    <mergeCell ref="A4:A6"/>
    <mergeCell ref="B4:B6"/>
    <mergeCell ref="C4:C6"/>
    <mergeCell ref="S105:X105"/>
    <mergeCell ref="A106:F106"/>
    <mergeCell ref="A107:F107"/>
    <mergeCell ref="S109:X109"/>
    <mergeCell ref="S99:X99"/>
    <mergeCell ref="A102:Q102"/>
    <mergeCell ref="A110:F110"/>
    <mergeCell ref="S110:X110"/>
    <mergeCell ref="D44:E44"/>
    <mergeCell ref="F44:G44"/>
    <mergeCell ref="A111:Q111"/>
    <mergeCell ref="S111:X111"/>
    <mergeCell ref="J51:K51"/>
    <mergeCell ref="L51:M51"/>
    <mergeCell ref="A103:Q103"/>
    <mergeCell ref="S103:X103"/>
    <mergeCell ref="A112:F112"/>
    <mergeCell ref="S113:X113"/>
    <mergeCell ref="A114:Q114"/>
    <mergeCell ref="D51:E51"/>
    <mergeCell ref="F51:G51"/>
    <mergeCell ref="H51:I51"/>
    <mergeCell ref="D55:E55"/>
    <mergeCell ref="F55:G55"/>
    <mergeCell ref="H55:I55"/>
    <mergeCell ref="N51:O51"/>
  </mergeCells>
  <dataValidations count="2">
    <dataValidation type="list" allowBlank="1" showInputMessage="1" showErrorMessage="1" sqref="S52 R66:R73 Q12:Q15 Q9:Q10 R8:R64">
      <formula1>$C$78:$F$78</formula1>
    </dataValidation>
    <dataValidation type="list" allowBlank="1" showInputMessage="1" showErrorMessage="1" sqref="R65">
      <formula1>$C$81:$F$81</formula1>
    </dataValidation>
  </dataValidations>
  <hyperlinks>
    <hyperlink ref="B16" r:id="rId1" display="Mikroökonómia I."/>
    <hyperlink ref="B17" r:id="rId2" display="Vállalatgazdaságtan"/>
    <hyperlink ref="B18" r:id="rId3" display="Mikroökonómia II."/>
    <hyperlink ref="B19" r:id="rId4" display="Makroökonómia"/>
    <hyperlink ref="B20" r:id="rId5" display="Pénzügytan"/>
    <hyperlink ref="B21" r:id="rId6" display="Nemzetközi gazdaságtan"/>
    <hyperlink ref="B23" r:id="rId7" display="Számvitel alapjai"/>
    <hyperlink ref="B58" r:id="rId8" display="Magyar gazdaságtörténet"/>
    <hyperlink ref="B25" r:id="rId9" display="Piacszerkezetek"/>
    <hyperlink ref="B26" r:id="rId10" display="Vállalati pénzügyek"/>
    <hyperlink ref="B29" r:id="rId11" display="Bevezetés az ökonometriába"/>
    <hyperlink ref="B32" r:id="rId12" display="Bevezetés a makrogazdasági modellezésbe"/>
    <hyperlink ref="B30" r:id="rId13" display="Dinamikai rendszerek"/>
    <hyperlink ref="B33" r:id="rId14" display="Közgazdasági elméletek története"/>
    <hyperlink ref="B31" r:id="rId15" display="Pénzügyi számítások"/>
    <hyperlink ref="B38" r:id="rId16" display="Bevezetés a közgazdasági játékelméletbe"/>
    <hyperlink ref="B40" r:id="rId17" display="Bevezetés a közgazdasági dinamikába"/>
    <hyperlink ref="B41" r:id="rId18" display="Gazdaság- és társadalomstatisztika"/>
    <hyperlink ref="B48" r:id="rId19" display="Sztochasztika"/>
    <hyperlink ref="B47" r:id="rId20" display="Többváltozós adatelemzés "/>
    <hyperlink ref="B52" r:id="rId21" display="Diploma proszeminárium"/>
    <hyperlink ref="B56" r:id="rId22" display="Gazdasági jog"/>
    <hyperlink ref="B59" r:id="rId23" display="Gazdaságszociológia"/>
    <hyperlink ref="B57" r:id="rId24" display="Bevezetés a politikatudományba"/>
    <hyperlink ref="B62" r:id="rId25" display="Vállalatgazdaságtan gyakorlat"/>
    <hyperlink ref="B63" r:id="rId26" display="Informatika II."/>
    <hyperlink ref="B67" r:id="rId27" display="Funkcionálanalízis"/>
    <hyperlink ref="B68" r:id="rId28" display="Biztosítás"/>
    <hyperlink ref="B64" r:id="rId29" display="Ismerkedés az árfolyamokkal (IMP-SPM)"/>
    <hyperlink ref="B8" r:id="rId30" display="Analízis I."/>
    <hyperlink ref="B9" r:id="rId31" display="Algebra I."/>
    <hyperlink ref="B10" r:id="rId32" display="Informatika I."/>
    <hyperlink ref="B11" r:id="rId33" display="Analízis II."/>
    <hyperlink ref="B12" r:id="rId34" display="Algebra II."/>
    <hyperlink ref="B14" r:id="rId35" display="Valószínűségszámítás"/>
    <hyperlink ref="B27" r:id="rId36" display="Operációkutatási modellek I."/>
    <hyperlink ref="B28" r:id="rId37" display="Operációkutatási modellek II."/>
    <hyperlink ref="B39" r:id="rId38" display="Idősorelemzés"/>
    <hyperlink ref="B43" r:id="rId39" display="Makromodellezési esettanulmányok"/>
    <hyperlink ref="B50" r:id="rId40" display="Befektetési ismeretek"/>
    <hyperlink ref="B66" r:id="rId41" display="Makrogazdasági válságok elemzése"/>
    <hyperlink ref="B69" r:id="rId42" display="Nyugdíj és adómodellek"/>
    <hyperlink ref="B13" r:id="rId43" display="Statisztika I."/>
    <hyperlink ref="B60" r:id="rId44" display="Az Európai Unió kialakulása és működése"/>
    <hyperlink ref="B22" r:id="rId45" display="Közösségi gazdaságtan és közpénzügyek"/>
    <hyperlink ref="B65" r:id="rId46" display="Intézményi közgazdaságtan"/>
    <hyperlink ref="B45" r:id="rId47" display="Bevezetés a mértékelméletbe"/>
    <hyperlink ref="B42" r:id="rId48" display="Közösségi döntések"/>
    <hyperlink ref="B46" r:id="rId49" display="Gazdasági és pénzügyi modellezés I."/>
    <hyperlink ref="B49" r:id="rId50" display="Gazdasági és pénzügyi modellezés II."/>
  </hyperlinks>
  <printOptions/>
  <pageMargins left="0.75" right="0.75" top="1" bottom="1" header="0.5" footer="0.5"/>
  <pageSetup horizontalDpi="600" verticalDpi="600" orientation="portrait" paperSize="9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Matkg</dc:creator>
  <cp:keywords/>
  <dc:description/>
  <cp:lastModifiedBy>AutoBVT</cp:lastModifiedBy>
  <cp:lastPrinted>2016-10-05T15:54:06Z</cp:lastPrinted>
  <dcterms:created xsi:type="dcterms:W3CDTF">2016-03-05T11:25:54Z</dcterms:created>
  <dcterms:modified xsi:type="dcterms:W3CDTF">2017-12-06T07:42:00Z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