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'Munka1'!$A$1:$V$81</definedName>
  </definedNames>
  <calcPr fullCalcOnLoad="1"/>
</workbook>
</file>

<file path=xl/sharedStrings.xml><?xml version="1.0" encoding="utf-8"?>
<sst xmlns="http://schemas.openxmlformats.org/spreadsheetml/2006/main" count="221" uniqueCount="151">
  <si>
    <t>Félév</t>
  </si>
  <si>
    <t>Kredit</t>
  </si>
  <si>
    <t>ea</t>
  </si>
  <si>
    <t>sz</t>
  </si>
  <si>
    <t xml:space="preserve"> 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</si>
  <si>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</si>
  <si>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</si>
  <si>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</si>
  <si>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</si>
  <si>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</si>
  <si>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</si>
  <si>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</si>
  <si>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</si>
  <si>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</si>
  <si>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Gazdaságpolitika</t>
  </si>
  <si>
    <t>Közgazdasági elméletek története</t>
  </si>
  <si>
    <t>Szabó Katalin</t>
  </si>
  <si>
    <t>Összehasonlító gazdaságtan</t>
  </si>
  <si>
    <t>Világgazdaságtan</t>
  </si>
  <si>
    <t>Félévi kredit összesen:</t>
  </si>
  <si>
    <t>Számon-kérés</t>
  </si>
  <si>
    <t>Tanszék</t>
  </si>
  <si>
    <t>Tallos Péter</t>
  </si>
  <si>
    <t>Matematikai 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</si>
  <si>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</si>
  <si>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</si>
  <si>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</si>
  <si>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</si>
  <si>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</si>
  <si>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</si>
  <si>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Gazdaságpolitika Tanszék</t>
  </si>
  <si>
    <t>gy</t>
  </si>
  <si>
    <t>Testnevelési és Sportközpont</t>
  </si>
  <si>
    <t>Szabó-Bakos Eszter</t>
  </si>
  <si>
    <t>Magyar gazdaságtörténet</t>
  </si>
  <si>
    <t>Pozsgai Péter</t>
  </si>
  <si>
    <t>Európai Gazdaságtörténeti és Gazdaságfejlesztési Kutatóközpont</t>
  </si>
  <si>
    <t>Fazakas Gergely</t>
  </si>
  <si>
    <t>Makroökonómiai modellépítés</t>
  </si>
  <si>
    <t>Vállalati pénzügyek</t>
  </si>
  <si>
    <t>Piacszerkezetek</t>
  </si>
  <si>
    <t>a</t>
  </si>
  <si>
    <t>Ökonometria I.</t>
  </si>
  <si>
    <t>Ökonometria II.</t>
  </si>
  <si>
    <t>Vállalatgazdaságtan Intézet/ Üzleti Gazdaságtan Tanszék</t>
  </si>
  <si>
    <t>Sugár András</t>
  </si>
  <si>
    <t>Matematikai alapok II.</t>
  </si>
  <si>
    <t>Tantervi változtatások lehetségesek!</t>
  </si>
  <si>
    <t>Mikroökonómia II.</t>
  </si>
  <si>
    <t>Mikroökonómia I.</t>
  </si>
  <si>
    <t>Szakszeminárium I.</t>
  </si>
  <si>
    <t>Szakszeminárium II.</t>
  </si>
  <si>
    <t>Testnevelés</t>
  </si>
  <si>
    <t>Matematikai alapok I.</t>
  </si>
  <si>
    <t>Horváth László</t>
  </si>
  <si>
    <t>Bod Péter Ákos</t>
  </si>
  <si>
    <t>Racskó Péter</t>
  </si>
  <si>
    <t>Vigvári Gábor</t>
  </si>
  <si>
    <t>Vladár Csaba</t>
  </si>
  <si>
    <t>Bozóki Sándor</t>
  </si>
  <si>
    <t>Tantárgy kódja</t>
  </si>
  <si>
    <t>Megjegyzések</t>
  </si>
  <si>
    <t>Szakszeminárium / szakdolgozat (féléves kreditszám)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</si>
  <si>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</si>
  <si>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</si>
  <si>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</si>
  <si>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</si>
  <si>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</si>
  <si>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</si>
  <si>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</si>
  <si>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</si>
  <si>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</si>
  <si>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</si>
  <si>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</si>
  <si>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</si>
  <si>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</si>
  <si>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</si>
  <si>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</si>
  <si>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két félév testnevelés a 6. félév végéig bármikor teljesíthető.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</si>
  <si>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</si>
  <si>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</si>
  <si>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 xml:space="preserve">Alkalmazott  közgazdaságtan (BA) alapképzési szak operatív tanterve </t>
  </si>
  <si>
    <t>Trautmann László</t>
  </si>
  <si>
    <t>Statisztika I.</t>
  </si>
  <si>
    <t>Bánfi Tamás</t>
  </si>
  <si>
    <t>Statisztika II.</t>
  </si>
  <si>
    <t>Prezentációs- és kommunikációs készségek fejlesztése</t>
  </si>
  <si>
    <t>Wieszt Attila - Farkas Zsuzsanna</t>
  </si>
  <si>
    <t>Diploma proszeminárium</t>
  </si>
  <si>
    <t>**A választható tantárgyakat az aktuális tanévre kiadott kari szintű választható tantárgyi lista tartalmazza!</t>
  </si>
  <si>
    <r>
      <t xml:space="preserve">Tanulmányaikat a </t>
    </r>
    <r>
      <rPr>
        <b/>
        <sz val="10"/>
        <color indexed="10"/>
        <rFont val="Arial Narrow"/>
        <family val="2"/>
      </rPr>
      <t xml:space="preserve">2014/2015-os tanévben megkezdett hallgatók </t>
    </r>
    <r>
      <rPr>
        <b/>
        <sz val="10"/>
        <rFont val="Arial Narrow"/>
        <family val="2"/>
      </rPr>
      <t>számára</t>
    </r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</si>
  <si>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</si>
  <si>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</si>
  <si>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t>Erős előfeltétel</t>
  </si>
  <si>
    <t>Gyenge előfeltétel</t>
  </si>
  <si>
    <t>2016/2017. tanévben érvényes változat</t>
  </si>
  <si>
    <t>Tud. foko-zat</t>
  </si>
  <si>
    <t>PhD</t>
  </si>
  <si>
    <t>CSc</t>
  </si>
  <si>
    <t>DSc</t>
  </si>
  <si>
    <t>-</t>
  </si>
  <si>
    <t>Tudományos fokozatok:</t>
  </si>
  <si>
    <t>4MA12NAK43B</t>
  </si>
  <si>
    <t>2SZ31NAK02B</t>
  </si>
  <si>
    <t>4MI25NAK30B</t>
  </si>
  <si>
    <t>2VL60NBK01B</t>
  </si>
  <si>
    <t>4MI25NAV07B</t>
  </si>
  <si>
    <t>4MA12NAK44B</t>
  </si>
  <si>
    <t>4MI25NAK31B</t>
  </si>
  <si>
    <t>4ST14NAK23B</t>
  </si>
  <si>
    <t>4MA23NAK22B</t>
  </si>
  <si>
    <t xml:space="preserve">Mikroökonómia I. </t>
  </si>
  <si>
    <t>4PU51NAK01B</t>
  </si>
  <si>
    <t>2BE52NAK01B</t>
  </si>
  <si>
    <t>4ST14NAK24B</t>
  </si>
  <si>
    <t>Statisztika I., Matematikai alapok II.</t>
  </si>
  <si>
    <t>4VG32NAK58B</t>
  </si>
  <si>
    <t>Világgazdasági Intézet</t>
  </si>
  <si>
    <t xml:space="preserve">Mikroökonómia II., Makroökonómia </t>
  </si>
  <si>
    <t>4EL22NAK04B</t>
  </si>
  <si>
    <t>Közgazdasági Elméletek Története Központ</t>
  </si>
  <si>
    <t>TES_TESTNEV</t>
  </si>
  <si>
    <t>4MI25NAK32B</t>
  </si>
  <si>
    <t>4MA23NAK25B</t>
  </si>
  <si>
    <t>4OP13NAK24B</t>
  </si>
  <si>
    <t>Operációkutatási modellek I.</t>
  </si>
  <si>
    <t>4GP02NAK12B</t>
  </si>
  <si>
    <t>Mikroökonómia II., Makroökonómia</t>
  </si>
  <si>
    <t>4ST14NAK26B</t>
  </si>
  <si>
    <t xml:space="preserve">Statisztika I-II. </t>
  </si>
  <si>
    <t>4ST14NAK21B</t>
  </si>
  <si>
    <t>Ökonometria I</t>
  </si>
  <si>
    <t>4MA23NAK18B</t>
  </si>
  <si>
    <t>Operációkutatás és Aktuáriustudományok Tanszék</t>
  </si>
  <si>
    <t>4OG33NAK22B</t>
  </si>
  <si>
    <t>4MA23NAK19B</t>
  </si>
  <si>
    <t>4MA23NAK20B</t>
  </si>
  <si>
    <t>Összehasonlító és Intézményi Gazdaságtan Tanszék</t>
  </si>
  <si>
    <t>• Legkorábban az 4. félév végén a szak hallgatói az alkalmazott tantárgyakból szigorlatot tesznek. A szigorlat tantárgyai: Piacszerkezetek, Makroökonómiai modellépítés, Ökonometria I-II.</t>
  </si>
  <si>
    <t>4VG32NAK56B</t>
  </si>
  <si>
    <t>4OG33NAK19B</t>
  </si>
  <si>
    <r>
      <t xml:space="preserve">Kötelező szaktantárgyak </t>
    </r>
    <r>
      <rPr>
        <sz val="8"/>
        <rFont val="Arial Narrow"/>
        <family val="2"/>
      </rPr>
      <t>(féléves kreditszám)</t>
    </r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</si>
  <si>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</si>
  <si>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</si>
  <si>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Testnevelés kritériumtantárgy, az oklevél megszerzésésnek feltétele két félév teljesítése.</t>
  </si>
  <si>
    <t>Tantárgynév</t>
  </si>
  <si>
    <t>Tantárgyfelelős</t>
  </si>
  <si>
    <t>• Legkorábban a 3. félév végén a szak hallgatói alapszigorlatot tesznek. Az alapszigorlat tantárgyai: Mikroökonómia I-II., Makroökonómia, Statisztika I-II..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</si>
  <si>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</si>
  <si>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r>
      <t xml:space="preserve">Választható tantárgyak** </t>
    </r>
    <r>
      <rPr>
        <sz val="8"/>
        <rFont val="Arial Narrow"/>
        <family val="2"/>
      </rPr>
      <t>(féléves javasolt kreditszám)</t>
    </r>
  </si>
  <si>
    <t>Keresztély Tibor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</si>
</sst>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"/>
      <family val="2"/>
    </font>
    <font>
      <sz val="9.5"/>
      <color indexed="8"/>
      <name val="Courier New"/>
      <family val="3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9.5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9" fillId="25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7" borderId="7" applyNumberFormat="0" applyFont="0" applyAlignment="0" applyProtection="0"/>
    <xf numFmtId="0" fontId="57" fillId="28" borderId="0" applyNumberFormat="0" applyBorder="0" applyAlignment="0" applyProtection="0"/>
    <xf numFmtId="0" fontId="58" fillId="29" borderId="8" applyNumberForma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9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7" fillId="32" borderId="0" xfId="0" applyFont="1" applyFill="1" applyBorder="1" applyAlignment="1">
      <alignment vertical="center"/>
    </xf>
    <xf numFmtId="0" fontId="24" fillId="32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shrinkToFit="1"/>
    </xf>
    <xf numFmtId="0" fontId="9" fillId="0" borderId="14" xfId="0" applyFont="1" applyFill="1" applyBorder="1" applyAlignment="1">
      <alignment/>
    </xf>
    <xf numFmtId="0" fontId="21" fillId="0" borderId="10" xfId="49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21" fillId="0" borderId="10" xfId="49" applyFont="1" applyFill="1" applyBorder="1" applyAlignment="1" applyProtection="1">
      <alignment vertical="center" shrinkToFit="1"/>
      <protection/>
    </xf>
    <xf numFmtId="0" fontId="22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21" fillId="0" borderId="10" xfId="49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wrapText="1"/>
    </xf>
    <xf numFmtId="11" fontId="21" fillId="0" borderId="10" xfId="49" applyNumberFormat="1" applyFont="1" applyFill="1" applyBorder="1" applyAlignment="1" applyProtection="1">
      <alignment vertical="center" shrinkToFi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shrinkToFit="1"/>
    </xf>
    <xf numFmtId="0" fontId="9" fillId="0" borderId="15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shrinkToFit="1"/>
    </xf>
    <xf numFmtId="0" fontId="9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top" wrapText="1"/>
    </xf>
    <xf numFmtId="1" fontId="9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shrinkToFit="1"/>
    </xf>
    <xf numFmtId="0" fontId="8" fillId="0" borderId="22" xfId="0" applyFont="1" applyFill="1" applyBorder="1" applyAlignment="1">
      <alignment/>
    </xf>
    <xf numFmtId="0" fontId="8" fillId="0" borderId="10" xfId="59" applyFont="1" applyFill="1" applyBorder="1" applyAlignment="1">
      <alignment vertical="center" wrapText="1" shrinkToFit="1"/>
      <protection/>
    </xf>
    <xf numFmtId="11" fontId="21" fillId="0" borderId="10" xfId="49" applyNumberFormat="1" applyFont="1" applyFill="1" applyBorder="1" applyAlignment="1" applyProtection="1">
      <alignment vertical="center" wrapText="1" shrinkToFit="1"/>
      <protection/>
    </xf>
    <xf numFmtId="0" fontId="9" fillId="0" borderId="23" xfId="0" applyFont="1" applyFill="1" applyBorder="1" applyAlignment="1">
      <alignment shrinkToFit="1"/>
    </xf>
    <xf numFmtId="0" fontId="8" fillId="0" borderId="24" xfId="0" applyFont="1" applyFill="1" applyBorder="1" applyAlignment="1">
      <alignment shrinkToFit="1"/>
    </xf>
    <xf numFmtId="0" fontId="8" fillId="0" borderId="24" xfId="59" applyFont="1" applyFill="1" applyBorder="1" applyAlignment="1">
      <alignment vertical="center" shrinkToFit="1"/>
      <protection/>
    </xf>
    <xf numFmtId="0" fontId="9" fillId="0" borderId="24" xfId="0" applyFont="1" applyFill="1" applyBorder="1" applyAlignment="1">
      <alignment shrinkToFit="1"/>
    </xf>
    <xf numFmtId="0" fontId="9" fillId="0" borderId="25" xfId="0" applyFont="1" applyFill="1" applyBorder="1" applyAlignment="1">
      <alignment shrinkToFit="1"/>
    </xf>
    <xf numFmtId="0" fontId="8" fillId="0" borderId="26" xfId="0" applyFont="1" applyFill="1" applyBorder="1" applyAlignment="1">
      <alignment shrinkToFit="1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24" xfId="0" applyNumberFormat="1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shrinkToFit="1"/>
    </xf>
    <xf numFmtId="0" fontId="22" fillId="0" borderId="24" xfId="0" applyFont="1" applyFill="1" applyBorder="1" applyAlignment="1">
      <alignment shrinkToFit="1"/>
    </xf>
    <xf numFmtId="0" fontId="8" fillId="0" borderId="15" xfId="59" applyFont="1" applyFill="1" applyBorder="1" applyAlignment="1">
      <alignment vertical="center" wrapText="1" shrinkToFit="1"/>
      <protection/>
    </xf>
    <xf numFmtId="0" fontId="8" fillId="0" borderId="10" xfId="59" applyFont="1" applyFill="1" applyBorder="1" applyAlignment="1">
      <alignment vertical="center" shrinkToFit="1"/>
      <protection/>
    </xf>
    <xf numFmtId="0" fontId="22" fillId="0" borderId="16" xfId="59" applyFont="1" applyFill="1" applyBorder="1" applyAlignment="1">
      <alignment horizontal="center" vertical="center" shrinkToFit="1"/>
      <protection/>
    </xf>
    <xf numFmtId="0" fontId="8" fillId="0" borderId="16" xfId="59" applyFont="1" applyFill="1" applyBorder="1" applyAlignment="1">
      <alignment horizontal="center" vertical="center" shrinkToFit="1"/>
      <protection/>
    </xf>
    <xf numFmtId="49" fontId="8" fillId="0" borderId="16" xfId="60" applyNumberFormat="1" applyFont="1" applyFill="1" applyBorder="1" applyAlignment="1">
      <alignment horizontal="center" vertical="center" shrinkToFit="1"/>
      <protection/>
    </xf>
    <xf numFmtId="0" fontId="23" fillId="0" borderId="10" xfId="49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9" fillId="32" borderId="27" xfId="0" applyFont="1" applyFill="1" applyBorder="1" applyAlignment="1">
      <alignment horizontal="center" vertical="center" wrapText="1"/>
    </xf>
    <xf numFmtId="0" fontId="9" fillId="0" borderId="28" xfId="58" applyFont="1" applyFill="1" applyBorder="1" applyAlignment="1">
      <alignment horizontal="center" vertical="center" shrinkToFit="1"/>
      <protection/>
    </xf>
    <xf numFmtId="0" fontId="9" fillId="0" borderId="16" xfId="58" applyFont="1" applyFill="1" applyBorder="1" applyAlignment="1">
      <alignment horizontal="center" vertical="center" shrinkToFit="1"/>
      <protection/>
    </xf>
    <xf numFmtId="0" fontId="9" fillId="0" borderId="29" xfId="58" applyFont="1" applyFill="1" applyBorder="1" applyAlignment="1">
      <alignment horizontal="center" vertical="center" shrinkToFit="1"/>
      <protection/>
    </xf>
    <xf numFmtId="0" fontId="9" fillId="0" borderId="3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9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vertical="top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JavítotttantK" xfId="58"/>
    <cellStyle name="Normál_Munka1" xfId="59"/>
    <cellStyle name="Normál_Munka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3B" TargetMode="External" /><Relationship Id="rId2" Type="http://schemas.openxmlformats.org/officeDocument/2006/relationships/hyperlink" Target="http://tantargy.uni-corvinus.hu/2SZ31NAK02B" TargetMode="External" /><Relationship Id="rId3" Type="http://schemas.openxmlformats.org/officeDocument/2006/relationships/hyperlink" Target="http://tantargy.uni-corvinus.hu/4MI25NAK30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4MI25NAV07B" TargetMode="External" /><Relationship Id="rId6" Type="http://schemas.openxmlformats.org/officeDocument/2006/relationships/hyperlink" Target="http://tantargy.uni-corvinus.hu/4MA12NAK44B" TargetMode="External" /><Relationship Id="rId7" Type="http://schemas.openxmlformats.org/officeDocument/2006/relationships/hyperlink" Target="http://tantargy.uni-corvinus.hu/4MI25NAK31B" TargetMode="External" /><Relationship Id="rId8" Type="http://schemas.openxmlformats.org/officeDocument/2006/relationships/hyperlink" Target="http://tantargy.uni-corvinus.hu/4ST14NAK23B" TargetMode="External" /><Relationship Id="rId9" Type="http://schemas.openxmlformats.org/officeDocument/2006/relationships/hyperlink" Target="http://tantargy.uni-corvinus.hu/4MA23NAK22B" TargetMode="External" /><Relationship Id="rId10" Type="http://schemas.openxmlformats.org/officeDocument/2006/relationships/hyperlink" Target="http://tantargy.uni-corvinus.hu/4PU51NAK01B" TargetMode="External" /><Relationship Id="rId11" Type="http://schemas.openxmlformats.org/officeDocument/2006/relationships/hyperlink" Target="http://tantargy.uni-corvinus.hu/4ST14NAK24B" TargetMode="External" /><Relationship Id="rId12" Type="http://schemas.openxmlformats.org/officeDocument/2006/relationships/hyperlink" Target="http://tantargy.uni-corvinus.hu/2BE52NAK01B" TargetMode="External" /><Relationship Id="rId13" Type="http://schemas.openxmlformats.org/officeDocument/2006/relationships/hyperlink" Target="http://tantargy.uni-corvinus.hu/4VG32NAK58B" TargetMode="External" /><Relationship Id="rId14" Type="http://schemas.openxmlformats.org/officeDocument/2006/relationships/hyperlink" Target="http://tantargy.uni-corvinus.hu/4EL22NAK04B" TargetMode="External" /><Relationship Id="rId15" Type="http://schemas.openxmlformats.org/officeDocument/2006/relationships/hyperlink" Target="http://tantargy.uni-corvinus.hu/4VG32NAK56B" TargetMode="External" /><Relationship Id="rId16" Type="http://schemas.openxmlformats.org/officeDocument/2006/relationships/hyperlink" Target="http://tantargy.uni-corvinus.hu/4ST14NAK21B" TargetMode="External" /><Relationship Id="rId17" Type="http://schemas.openxmlformats.org/officeDocument/2006/relationships/hyperlink" Target="http://tantargy.uni-corvinus.hu/4MA23NAK18B" TargetMode="External" /><Relationship Id="rId18" Type="http://schemas.openxmlformats.org/officeDocument/2006/relationships/hyperlink" Target="http://tantargy.uni-corvinus.hu/4OG33NAK22B" TargetMode="External" /><Relationship Id="rId19" Type="http://schemas.openxmlformats.org/officeDocument/2006/relationships/hyperlink" Target="http://tantargy.uni-corvinus.hu/4MI25NAK32B" TargetMode="External" /><Relationship Id="rId20" Type="http://schemas.openxmlformats.org/officeDocument/2006/relationships/hyperlink" Target="http://tantargy.uni-corvinus.hu/4MA23NAK25B" TargetMode="External" /><Relationship Id="rId21" Type="http://schemas.openxmlformats.org/officeDocument/2006/relationships/hyperlink" Target="http://tantargy.uni-corvinus.hu/4OP13NAK24B" TargetMode="External" /><Relationship Id="rId22" Type="http://schemas.openxmlformats.org/officeDocument/2006/relationships/hyperlink" Target="http://tantargy.uni-corvinus.hu/4GP02NAK12B" TargetMode="External" /><Relationship Id="rId23" Type="http://schemas.openxmlformats.org/officeDocument/2006/relationships/hyperlink" Target="http://tantargy.uni-corvinus.hu/4ST14NAK26B" TargetMode="External" /><Relationship Id="rId24" Type="http://schemas.openxmlformats.org/officeDocument/2006/relationships/hyperlink" Target="http://tantargy.uni-corvinus.hu/4OG33NAK19B" TargetMode="External" /><Relationship Id="rId25" Type="http://schemas.openxmlformats.org/officeDocument/2006/relationships/hyperlink" Target="http://tantargy.uni-corvinus.hu/4MA23NAK19B" TargetMode="External" /><Relationship Id="rId26" Type="http://schemas.openxmlformats.org/officeDocument/2006/relationships/hyperlink" Target="http://tantargy.uni-corvinus.hu/4MA23NAK20B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11.140625" style="8" customWidth="1"/>
    <col min="2" max="2" width="29.7109375" style="3" customWidth="1"/>
    <col min="3" max="3" width="7.140625" style="4" customWidth="1"/>
    <col min="4" max="4" width="5.8515625" style="4" customWidth="1"/>
    <col min="5" max="16" width="4.7109375" style="1" customWidth="1"/>
    <col min="17" max="17" width="13.7109375" style="4" customWidth="1"/>
    <col min="18" max="18" width="4.140625" style="4" customWidth="1"/>
    <col min="19" max="19" width="39.8515625" style="1" bestFit="1" customWidth="1"/>
    <col min="20" max="20" width="17.28125" style="5" customWidth="1"/>
    <col min="21" max="21" width="12.57421875" style="1" bestFit="1" customWidth="1"/>
    <col min="22" max="22" width="15.8515625" style="1" bestFit="1" customWidth="1"/>
    <col min="23" max="16384" width="9.140625" style="1" customWidth="1"/>
  </cols>
  <sheetData>
    <row r="1" spans="1:22" ht="15.75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19.5" customHeight="1">
      <c r="A2" s="125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5.75" customHeight="1" thickBot="1">
      <c r="A3" s="126" t="s">
        <v>95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2.75" customHeight="1">
      <c r="A4" s="127" t="s">
        <v>60</v>
      </c>
      <c r="B4" s="155" t="s">
        <v>145</v>
      </c>
      <c r="C4" s="160" t="s">
        <v>20</v>
      </c>
      <c r="D4" s="163" t="s">
        <v>0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52" t="s">
        <v>1</v>
      </c>
      <c r="Q4" s="155" t="s">
        <v>146</v>
      </c>
      <c r="R4" s="152" t="s">
        <v>96</v>
      </c>
      <c r="S4" s="149" t="s">
        <v>21</v>
      </c>
      <c r="T4" s="145" t="s">
        <v>93</v>
      </c>
      <c r="U4" s="145" t="s">
        <v>94</v>
      </c>
      <c r="V4" s="130" t="s">
        <v>61</v>
      </c>
    </row>
    <row r="5" spans="1:22" ht="12.75" customHeight="1">
      <c r="A5" s="128"/>
      <c r="B5" s="156"/>
      <c r="C5" s="161"/>
      <c r="D5" s="148">
        <v>1</v>
      </c>
      <c r="E5" s="148"/>
      <c r="F5" s="148">
        <v>2</v>
      </c>
      <c r="G5" s="148"/>
      <c r="H5" s="148">
        <v>3</v>
      </c>
      <c r="I5" s="148"/>
      <c r="J5" s="148">
        <v>4</v>
      </c>
      <c r="K5" s="148"/>
      <c r="L5" s="148">
        <v>5</v>
      </c>
      <c r="M5" s="148"/>
      <c r="N5" s="148">
        <v>6</v>
      </c>
      <c r="O5" s="148"/>
      <c r="P5" s="153"/>
      <c r="Q5" s="156"/>
      <c r="R5" s="158"/>
      <c r="S5" s="150"/>
      <c r="T5" s="146"/>
      <c r="U5" s="146"/>
      <c r="V5" s="131"/>
    </row>
    <row r="6" spans="1:22" ht="12.75" customHeight="1" thickBot="1">
      <c r="A6" s="129"/>
      <c r="B6" s="157"/>
      <c r="C6" s="162"/>
      <c r="D6" s="63" t="s">
        <v>2</v>
      </c>
      <c r="E6" s="63" t="s">
        <v>3</v>
      </c>
      <c r="F6" s="63" t="s">
        <v>2</v>
      </c>
      <c r="G6" s="63" t="s">
        <v>3</v>
      </c>
      <c r="H6" s="63" t="s">
        <v>2</v>
      </c>
      <c r="I6" s="63" t="s">
        <v>3</v>
      </c>
      <c r="J6" s="63" t="s">
        <v>2</v>
      </c>
      <c r="K6" s="63" t="s">
        <v>3</v>
      </c>
      <c r="L6" s="63" t="s">
        <v>2</v>
      </c>
      <c r="M6" s="63" t="s">
        <v>3</v>
      </c>
      <c r="N6" s="63" t="s">
        <v>2</v>
      </c>
      <c r="O6" s="63" t="s">
        <v>3</v>
      </c>
      <c r="P6" s="154"/>
      <c r="Q6" s="157"/>
      <c r="R6" s="159"/>
      <c r="S6" s="151"/>
      <c r="T6" s="147"/>
      <c r="U6" s="147"/>
      <c r="V6" s="132"/>
    </row>
    <row r="7" spans="1:22" s="2" customFormat="1" ht="12.75" customHeight="1">
      <c r="A7" s="64"/>
      <c r="B7" s="65" t="s">
        <v>91</v>
      </c>
      <c r="C7" s="66"/>
      <c r="D7" s="143">
        <f>SUM(P8:P12)</f>
        <v>25</v>
      </c>
      <c r="E7" s="143"/>
      <c r="F7" s="143">
        <f>SUM(P13:P17)</f>
        <v>28</v>
      </c>
      <c r="G7" s="143"/>
      <c r="H7" s="143">
        <f>SUM(P18:P19)</f>
        <v>12</v>
      </c>
      <c r="I7" s="143"/>
      <c r="J7" s="143">
        <f>SUM(P20)</f>
        <v>6</v>
      </c>
      <c r="K7" s="143"/>
      <c r="L7" s="144">
        <f>SUM(P21)</f>
        <v>4</v>
      </c>
      <c r="M7" s="144"/>
      <c r="N7" s="144" t="s">
        <v>4</v>
      </c>
      <c r="O7" s="144"/>
      <c r="P7" s="110">
        <f>SUM(D7:O7)</f>
        <v>75</v>
      </c>
      <c r="Q7" s="67"/>
      <c r="R7" s="67"/>
      <c r="S7" s="68"/>
      <c r="T7" s="104"/>
      <c r="U7" s="104"/>
      <c r="V7" s="69"/>
    </row>
    <row r="8" spans="1:22" ht="12.75" customHeight="1">
      <c r="A8" s="119" t="s">
        <v>102</v>
      </c>
      <c r="B8" s="70" t="s">
        <v>53</v>
      </c>
      <c r="C8" s="71" t="s">
        <v>5</v>
      </c>
      <c r="D8" s="71">
        <v>2</v>
      </c>
      <c r="E8" s="71">
        <v>2</v>
      </c>
      <c r="F8" s="72"/>
      <c r="G8" s="72"/>
      <c r="H8" s="71"/>
      <c r="I8" s="71"/>
      <c r="J8" s="71"/>
      <c r="K8" s="71"/>
      <c r="L8" s="71"/>
      <c r="M8" s="71"/>
      <c r="N8" s="71"/>
      <c r="O8" s="71"/>
      <c r="P8" s="71">
        <v>6</v>
      </c>
      <c r="Q8" s="73" t="s">
        <v>22</v>
      </c>
      <c r="R8" s="73"/>
      <c r="S8" s="74" t="s">
        <v>23</v>
      </c>
      <c r="T8" s="105"/>
      <c r="U8" s="105"/>
      <c r="V8" s="75"/>
    </row>
    <row r="9" spans="1:22" ht="12.75" customHeight="1">
      <c r="A9" s="119" t="s">
        <v>103</v>
      </c>
      <c r="B9" s="70" t="s">
        <v>6</v>
      </c>
      <c r="C9" s="71" t="s">
        <v>5</v>
      </c>
      <c r="D9" s="71">
        <v>1</v>
      </c>
      <c r="E9" s="71">
        <v>2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>
        <v>4</v>
      </c>
      <c r="Q9" s="73" t="s">
        <v>56</v>
      </c>
      <c r="R9" s="73"/>
      <c r="S9" s="74" t="s">
        <v>25</v>
      </c>
      <c r="T9" s="105"/>
      <c r="U9" s="105"/>
      <c r="V9" s="75"/>
    </row>
    <row r="10" spans="1:22" ht="12.75" customHeight="1">
      <c r="A10" s="119" t="s">
        <v>104</v>
      </c>
      <c r="B10" s="70" t="s">
        <v>49</v>
      </c>
      <c r="C10" s="71" t="s">
        <v>5</v>
      </c>
      <c r="D10" s="71">
        <v>2</v>
      </c>
      <c r="E10" s="71">
        <v>2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>
        <v>6</v>
      </c>
      <c r="Q10" s="73" t="s">
        <v>82</v>
      </c>
      <c r="R10" s="73"/>
      <c r="S10" s="74" t="s">
        <v>26</v>
      </c>
      <c r="T10" s="105"/>
      <c r="U10" s="105"/>
      <c r="V10" s="75"/>
    </row>
    <row r="11" spans="1:22" ht="12.75" customHeight="1">
      <c r="A11" s="119" t="s">
        <v>105</v>
      </c>
      <c r="B11" s="70" t="s">
        <v>12</v>
      </c>
      <c r="C11" s="71" t="s">
        <v>5</v>
      </c>
      <c r="D11" s="72">
        <v>2</v>
      </c>
      <c r="E11" s="72">
        <v>2</v>
      </c>
      <c r="F11" s="71"/>
      <c r="G11" s="71"/>
      <c r="H11" s="71"/>
      <c r="I11" s="71"/>
      <c r="J11" s="71"/>
      <c r="K11" s="71"/>
      <c r="L11" s="73"/>
      <c r="M11" s="73"/>
      <c r="N11" s="71"/>
      <c r="O11" s="71"/>
      <c r="P11" s="71">
        <v>6</v>
      </c>
      <c r="Q11" s="73" t="s">
        <v>13</v>
      </c>
      <c r="R11" s="73"/>
      <c r="S11" s="74" t="s">
        <v>44</v>
      </c>
      <c r="T11" s="105"/>
      <c r="U11" s="105"/>
      <c r="V11" s="75"/>
    </row>
    <row r="12" spans="1:22" ht="12.75" customHeight="1">
      <c r="A12" s="119" t="s">
        <v>106</v>
      </c>
      <c r="B12" s="70" t="s">
        <v>34</v>
      </c>
      <c r="C12" s="71" t="s">
        <v>5</v>
      </c>
      <c r="D12" s="71">
        <v>2</v>
      </c>
      <c r="E12" s="71"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>
        <v>3</v>
      </c>
      <c r="Q12" s="73" t="s">
        <v>35</v>
      </c>
      <c r="R12" s="73"/>
      <c r="S12" s="112" t="s">
        <v>36</v>
      </c>
      <c r="T12" s="113"/>
      <c r="U12" s="113"/>
      <c r="V12" s="75"/>
    </row>
    <row r="13" spans="1:22" ht="12.75" customHeight="1">
      <c r="A13" s="120" t="s">
        <v>107</v>
      </c>
      <c r="B13" s="70" t="s">
        <v>46</v>
      </c>
      <c r="C13" s="71" t="s">
        <v>5</v>
      </c>
      <c r="D13" s="71"/>
      <c r="E13" s="71"/>
      <c r="F13" s="71">
        <v>2</v>
      </c>
      <c r="G13" s="71">
        <v>2</v>
      </c>
      <c r="H13" s="71"/>
      <c r="I13" s="71"/>
      <c r="J13" s="71"/>
      <c r="K13" s="71"/>
      <c r="L13" s="71"/>
      <c r="M13" s="71"/>
      <c r="N13" s="71"/>
      <c r="O13" s="71"/>
      <c r="P13" s="71">
        <v>6</v>
      </c>
      <c r="Q13" s="73" t="s">
        <v>22</v>
      </c>
      <c r="R13" s="73"/>
      <c r="S13" s="74" t="s">
        <v>23</v>
      </c>
      <c r="T13" s="105" t="s">
        <v>53</v>
      </c>
      <c r="U13" s="105"/>
      <c r="V13" s="114"/>
    </row>
    <row r="14" spans="1:22" ht="12.75" customHeight="1">
      <c r="A14" s="119" t="s">
        <v>108</v>
      </c>
      <c r="B14" s="76" t="s">
        <v>48</v>
      </c>
      <c r="C14" s="71" t="s">
        <v>5</v>
      </c>
      <c r="D14" s="71"/>
      <c r="E14" s="71"/>
      <c r="F14" s="71">
        <v>2</v>
      </c>
      <c r="G14" s="71">
        <v>2</v>
      </c>
      <c r="H14" s="71"/>
      <c r="I14" s="71"/>
      <c r="J14" s="71"/>
      <c r="K14" s="71"/>
      <c r="L14" s="71"/>
      <c r="M14" s="71"/>
      <c r="N14" s="71"/>
      <c r="O14" s="71"/>
      <c r="P14" s="71">
        <v>6</v>
      </c>
      <c r="Q14" s="77" t="s">
        <v>82</v>
      </c>
      <c r="R14" s="77"/>
      <c r="S14" s="115" t="s">
        <v>26</v>
      </c>
      <c r="T14" s="116" t="s">
        <v>49</v>
      </c>
      <c r="U14" s="116"/>
      <c r="V14" s="114"/>
    </row>
    <row r="15" spans="1:22" ht="12.75" customHeight="1">
      <c r="A15" s="119" t="s">
        <v>109</v>
      </c>
      <c r="B15" s="70" t="s">
        <v>83</v>
      </c>
      <c r="C15" s="71" t="s">
        <v>5</v>
      </c>
      <c r="D15" s="71"/>
      <c r="E15" s="71"/>
      <c r="F15" s="71">
        <v>2</v>
      </c>
      <c r="G15" s="71">
        <v>2</v>
      </c>
      <c r="H15" s="71"/>
      <c r="I15" s="71"/>
      <c r="J15" s="71"/>
      <c r="K15" s="71"/>
      <c r="L15" s="71"/>
      <c r="M15" s="71"/>
      <c r="N15" s="71"/>
      <c r="O15" s="71"/>
      <c r="P15" s="71">
        <v>6</v>
      </c>
      <c r="Q15" s="73" t="s">
        <v>45</v>
      </c>
      <c r="R15" s="73"/>
      <c r="S15" s="74" t="s">
        <v>24</v>
      </c>
      <c r="T15" s="105"/>
      <c r="U15" s="105"/>
      <c r="V15" s="75"/>
    </row>
    <row r="16" spans="1:22" ht="12.75" customHeight="1">
      <c r="A16" s="120" t="s">
        <v>110</v>
      </c>
      <c r="B16" s="70" t="s">
        <v>9</v>
      </c>
      <c r="C16" s="71" t="s">
        <v>31</v>
      </c>
      <c r="D16" s="71"/>
      <c r="E16" s="71"/>
      <c r="F16" s="71">
        <v>0</v>
      </c>
      <c r="G16" s="71">
        <v>4</v>
      </c>
      <c r="H16" s="71"/>
      <c r="I16" s="71"/>
      <c r="J16" s="71"/>
      <c r="K16" s="71"/>
      <c r="L16" s="71"/>
      <c r="M16" s="71"/>
      <c r="N16" s="71"/>
      <c r="O16" s="71"/>
      <c r="P16" s="71">
        <v>6</v>
      </c>
      <c r="Q16" s="73" t="s">
        <v>33</v>
      </c>
      <c r="R16" s="73"/>
      <c r="S16" s="74" t="s">
        <v>27</v>
      </c>
      <c r="T16" s="105" t="s">
        <v>111</v>
      </c>
      <c r="U16" s="105"/>
      <c r="V16" s="117"/>
    </row>
    <row r="17" spans="1:22" ht="12.75" customHeight="1">
      <c r="A17" s="119" t="s">
        <v>112</v>
      </c>
      <c r="B17" s="70" t="s">
        <v>11</v>
      </c>
      <c r="C17" s="71" t="s">
        <v>5</v>
      </c>
      <c r="D17" s="71"/>
      <c r="E17" s="71"/>
      <c r="F17" s="72">
        <v>2</v>
      </c>
      <c r="G17" s="72">
        <v>1</v>
      </c>
      <c r="H17" s="73"/>
      <c r="I17" s="73"/>
      <c r="J17" s="71"/>
      <c r="K17" s="71"/>
      <c r="L17" s="71"/>
      <c r="M17" s="71"/>
      <c r="N17" s="71"/>
      <c r="O17" s="71"/>
      <c r="P17" s="71">
        <v>4</v>
      </c>
      <c r="Q17" s="73" t="s">
        <v>84</v>
      </c>
      <c r="R17" s="73"/>
      <c r="S17" s="74" t="s">
        <v>28</v>
      </c>
      <c r="T17" s="105"/>
      <c r="U17" s="105"/>
      <c r="V17" s="75"/>
    </row>
    <row r="18" spans="1:22" ht="12.75" customHeight="1">
      <c r="A18" s="121" t="s">
        <v>114</v>
      </c>
      <c r="B18" s="70" t="s">
        <v>85</v>
      </c>
      <c r="C18" s="71" t="s">
        <v>5</v>
      </c>
      <c r="D18" s="71"/>
      <c r="E18" s="71"/>
      <c r="F18" s="72"/>
      <c r="G18" s="72"/>
      <c r="H18" s="71">
        <v>2</v>
      </c>
      <c r="I18" s="71">
        <v>2</v>
      </c>
      <c r="J18" s="71"/>
      <c r="K18" s="71"/>
      <c r="L18" s="71"/>
      <c r="M18" s="71"/>
      <c r="N18" s="71"/>
      <c r="O18" s="71"/>
      <c r="P18" s="71">
        <v>6</v>
      </c>
      <c r="Q18" s="73" t="s">
        <v>45</v>
      </c>
      <c r="R18" s="73"/>
      <c r="S18" s="74" t="s">
        <v>24</v>
      </c>
      <c r="T18" s="105" t="s">
        <v>115</v>
      </c>
      <c r="U18" s="105"/>
      <c r="V18" s="75"/>
    </row>
    <row r="19" spans="1:22" ht="12.75" customHeight="1">
      <c r="A19" s="121" t="s">
        <v>113</v>
      </c>
      <c r="B19" s="70" t="s">
        <v>39</v>
      </c>
      <c r="C19" s="71" t="s">
        <v>5</v>
      </c>
      <c r="D19" s="71"/>
      <c r="E19" s="71"/>
      <c r="F19" s="71"/>
      <c r="G19" s="71"/>
      <c r="H19" s="72">
        <v>2</v>
      </c>
      <c r="I19" s="72">
        <v>2</v>
      </c>
      <c r="J19" s="71"/>
      <c r="K19" s="71"/>
      <c r="L19" s="71"/>
      <c r="M19" s="71"/>
      <c r="N19" s="71"/>
      <c r="O19" s="71"/>
      <c r="P19" s="71">
        <v>6</v>
      </c>
      <c r="Q19" s="73" t="s">
        <v>37</v>
      </c>
      <c r="R19" s="73"/>
      <c r="S19" s="74" t="s">
        <v>29</v>
      </c>
      <c r="T19" s="105" t="s">
        <v>11</v>
      </c>
      <c r="U19" s="105"/>
      <c r="V19" s="75"/>
    </row>
    <row r="20" spans="1:22" ht="12.75" customHeight="1">
      <c r="A20" s="121" t="s">
        <v>116</v>
      </c>
      <c r="B20" s="70" t="s">
        <v>18</v>
      </c>
      <c r="C20" s="71" t="s">
        <v>5</v>
      </c>
      <c r="D20" s="71"/>
      <c r="E20" s="71"/>
      <c r="F20" s="71"/>
      <c r="G20" s="71"/>
      <c r="H20" s="71"/>
      <c r="I20" s="71"/>
      <c r="J20" s="71">
        <v>2</v>
      </c>
      <c r="K20" s="71">
        <v>2</v>
      </c>
      <c r="L20" s="71"/>
      <c r="M20" s="71"/>
      <c r="N20" s="71"/>
      <c r="O20" s="71"/>
      <c r="P20" s="71">
        <v>6</v>
      </c>
      <c r="Q20" s="73" t="s">
        <v>57</v>
      </c>
      <c r="R20" s="73"/>
      <c r="S20" s="74" t="s">
        <v>117</v>
      </c>
      <c r="T20" s="105" t="s">
        <v>118</v>
      </c>
      <c r="U20" s="105"/>
      <c r="V20" s="75"/>
    </row>
    <row r="21" spans="1:22" ht="12.75" customHeight="1">
      <c r="A21" s="78" t="s">
        <v>119</v>
      </c>
      <c r="B21" s="70" t="s">
        <v>15</v>
      </c>
      <c r="C21" s="71" t="s">
        <v>5</v>
      </c>
      <c r="D21" s="71"/>
      <c r="E21" s="71"/>
      <c r="F21" s="71"/>
      <c r="G21" s="71"/>
      <c r="H21" s="71"/>
      <c r="I21" s="71"/>
      <c r="J21" s="71"/>
      <c r="K21" s="71"/>
      <c r="L21" s="71">
        <v>2</v>
      </c>
      <c r="M21" s="71">
        <v>1</v>
      </c>
      <c r="N21" s="73"/>
      <c r="O21" s="73"/>
      <c r="P21" s="71">
        <v>4</v>
      </c>
      <c r="Q21" s="73" t="s">
        <v>54</v>
      </c>
      <c r="R21" s="73"/>
      <c r="S21" s="74" t="s">
        <v>120</v>
      </c>
      <c r="T21" s="105"/>
      <c r="U21" s="105"/>
      <c r="V21" s="75"/>
    </row>
    <row r="22" spans="1:22" ht="12.75" customHeight="1">
      <c r="A22" s="78"/>
      <c r="B22" s="7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  <c r="R22" s="73"/>
      <c r="S22" s="74"/>
      <c r="T22" s="105"/>
      <c r="U22" s="105"/>
      <c r="V22" s="75"/>
    </row>
    <row r="23" spans="1:22" ht="26.25" customHeight="1">
      <c r="A23" s="78"/>
      <c r="B23" s="80" t="s">
        <v>92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  <c r="R23" s="73"/>
      <c r="S23" s="74"/>
      <c r="T23" s="105"/>
      <c r="U23" s="105"/>
      <c r="V23" s="75"/>
    </row>
    <row r="24" spans="1:22" ht="26.25" customHeight="1">
      <c r="A24" s="78" t="s">
        <v>139</v>
      </c>
      <c r="B24" s="103" t="s">
        <v>86</v>
      </c>
      <c r="C24" s="71" t="s">
        <v>41</v>
      </c>
      <c r="D24" s="71"/>
      <c r="E24" s="71"/>
      <c r="F24" s="71">
        <v>0</v>
      </c>
      <c r="G24" s="71">
        <v>2</v>
      </c>
      <c r="H24" s="71"/>
      <c r="I24" s="71"/>
      <c r="J24" s="71"/>
      <c r="K24" s="71"/>
      <c r="L24" s="71"/>
      <c r="M24" s="71"/>
      <c r="N24" s="71"/>
      <c r="O24" s="71"/>
      <c r="P24" s="71">
        <v>0</v>
      </c>
      <c r="Q24" s="102" t="s">
        <v>87</v>
      </c>
      <c r="R24" s="102"/>
      <c r="S24" s="118" t="s">
        <v>26</v>
      </c>
      <c r="T24" s="106"/>
      <c r="U24" s="106"/>
      <c r="V24" s="75"/>
    </row>
    <row r="25" spans="1:22" ht="12.75" customHeight="1">
      <c r="A25" s="78" t="s">
        <v>121</v>
      </c>
      <c r="B25" s="81" t="s">
        <v>52</v>
      </c>
      <c r="C25" s="71" t="s">
        <v>41</v>
      </c>
      <c r="D25" s="71">
        <v>0</v>
      </c>
      <c r="E25" s="71">
        <v>2</v>
      </c>
      <c r="F25" s="71">
        <v>0</v>
      </c>
      <c r="G25" s="71">
        <v>2</v>
      </c>
      <c r="H25" s="71" t="s">
        <v>8</v>
      </c>
      <c r="I25" s="71"/>
      <c r="J25" s="71" t="s">
        <v>8</v>
      </c>
      <c r="K25" s="71"/>
      <c r="L25" s="71" t="s">
        <v>8</v>
      </c>
      <c r="M25" s="71"/>
      <c r="N25" s="71" t="s">
        <v>8</v>
      </c>
      <c r="O25" s="71"/>
      <c r="P25" s="71">
        <v>0</v>
      </c>
      <c r="Q25" s="73" t="s">
        <v>58</v>
      </c>
      <c r="R25" s="73"/>
      <c r="S25" s="74" t="s">
        <v>32</v>
      </c>
      <c r="T25" s="105"/>
      <c r="U25" s="105"/>
      <c r="V25" s="75"/>
    </row>
    <row r="26" spans="1:22" s="2" customFormat="1" ht="15" customHeight="1">
      <c r="A26" s="82"/>
      <c r="B26" s="80" t="s">
        <v>141</v>
      </c>
      <c r="C26" s="83"/>
      <c r="D26" s="139">
        <v>0</v>
      </c>
      <c r="E26" s="139"/>
      <c r="F26" s="139">
        <v>0</v>
      </c>
      <c r="G26" s="139"/>
      <c r="H26" s="139">
        <f>SUM(P27:P29)</f>
        <v>18</v>
      </c>
      <c r="I26" s="139"/>
      <c r="J26" s="139">
        <f>SUM(P30:P31)</f>
        <v>12</v>
      </c>
      <c r="K26" s="139"/>
      <c r="L26" s="139">
        <f>SUM(P32:P33)</f>
        <v>12</v>
      </c>
      <c r="M26" s="139"/>
      <c r="N26" s="139">
        <f>SUM(P34)</f>
        <v>6</v>
      </c>
      <c r="O26" s="139"/>
      <c r="P26" s="62">
        <f>SUM(D26:O26)</f>
        <v>48</v>
      </c>
      <c r="Q26" s="85"/>
      <c r="R26" s="85"/>
      <c r="S26" s="86"/>
      <c r="T26" s="107"/>
      <c r="U26" s="107"/>
      <c r="V26" s="87"/>
    </row>
    <row r="27" spans="1:22" ht="12.75" customHeight="1">
      <c r="A27" s="78" t="s">
        <v>122</v>
      </c>
      <c r="B27" s="81" t="s">
        <v>40</v>
      </c>
      <c r="C27" s="71" t="s">
        <v>5</v>
      </c>
      <c r="D27" s="71"/>
      <c r="E27" s="71"/>
      <c r="F27" s="72"/>
      <c r="G27" s="72"/>
      <c r="H27" s="71">
        <v>2</v>
      </c>
      <c r="I27" s="71">
        <v>2</v>
      </c>
      <c r="J27" s="71"/>
      <c r="K27" s="83"/>
      <c r="L27" s="83"/>
      <c r="M27" s="83"/>
      <c r="N27" s="71"/>
      <c r="O27" s="71"/>
      <c r="P27" s="71">
        <v>6</v>
      </c>
      <c r="Q27" s="73" t="s">
        <v>7</v>
      </c>
      <c r="R27" s="73"/>
      <c r="S27" s="74" t="s">
        <v>26</v>
      </c>
      <c r="T27" s="105" t="s">
        <v>49</v>
      </c>
      <c r="U27" s="105"/>
      <c r="V27" s="75"/>
    </row>
    <row r="28" spans="1:22" ht="12.75" customHeight="1">
      <c r="A28" s="78" t="s">
        <v>123</v>
      </c>
      <c r="B28" s="70" t="s">
        <v>10</v>
      </c>
      <c r="C28" s="71" t="s">
        <v>31</v>
      </c>
      <c r="D28" s="71"/>
      <c r="E28" s="71"/>
      <c r="F28" s="71"/>
      <c r="G28" s="71"/>
      <c r="H28" s="71">
        <v>0</v>
      </c>
      <c r="I28" s="71">
        <v>4</v>
      </c>
      <c r="J28" s="71"/>
      <c r="K28" s="71"/>
      <c r="L28" s="71"/>
      <c r="M28" s="71"/>
      <c r="N28" s="71"/>
      <c r="O28" s="71"/>
      <c r="P28" s="71">
        <v>6</v>
      </c>
      <c r="Q28" s="73" t="s">
        <v>33</v>
      </c>
      <c r="R28" s="73"/>
      <c r="S28" s="74" t="s">
        <v>27</v>
      </c>
      <c r="T28" s="105" t="s">
        <v>9</v>
      </c>
      <c r="U28" s="105"/>
      <c r="V28" s="75"/>
    </row>
    <row r="29" spans="1:22" ht="12.75" customHeight="1">
      <c r="A29" s="78" t="s">
        <v>124</v>
      </c>
      <c r="B29" s="122" t="s">
        <v>125</v>
      </c>
      <c r="C29" s="71" t="s">
        <v>5</v>
      </c>
      <c r="D29" s="71"/>
      <c r="E29" s="71"/>
      <c r="F29" s="73"/>
      <c r="G29" s="73"/>
      <c r="H29" s="71">
        <v>0</v>
      </c>
      <c r="I29" s="71">
        <v>4</v>
      </c>
      <c r="J29" s="71"/>
      <c r="K29" s="71"/>
      <c r="L29" s="71"/>
      <c r="M29" s="71"/>
      <c r="N29" s="71"/>
      <c r="O29" s="71"/>
      <c r="P29" s="71">
        <v>6</v>
      </c>
      <c r="Q29" s="73" t="s">
        <v>59</v>
      </c>
      <c r="R29" s="73"/>
      <c r="S29" s="74" t="s">
        <v>133</v>
      </c>
      <c r="T29" s="105" t="s">
        <v>46</v>
      </c>
      <c r="U29" s="105"/>
      <c r="V29" s="75"/>
    </row>
    <row r="30" spans="1:22" ht="12.75" customHeight="1">
      <c r="A30" s="78" t="s">
        <v>126</v>
      </c>
      <c r="B30" s="70" t="s">
        <v>14</v>
      </c>
      <c r="C30" s="71" t="s">
        <v>5</v>
      </c>
      <c r="D30" s="71"/>
      <c r="E30" s="71"/>
      <c r="F30" s="71"/>
      <c r="G30" s="71"/>
      <c r="H30" s="71"/>
      <c r="I30" s="71"/>
      <c r="J30" s="71">
        <v>2</v>
      </c>
      <c r="K30" s="71">
        <v>2</v>
      </c>
      <c r="L30" s="71"/>
      <c r="M30" s="71"/>
      <c r="N30" s="71"/>
      <c r="O30" s="71"/>
      <c r="P30" s="71">
        <v>6</v>
      </c>
      <c r="Q30" s="73" t="s">
        <v>55</v>
      </c>
      <c r="R30" s="73"/>
      <c r="S30" s="74" t="s">
        <v>30</v>
      </c>
      <c r="T30" s="105" t="s">
        <v>127</v>
      </c>
      <c r="U30" s="105"/>
      <c r="V30" s="75"/>
    </row>
    <row r="31" spans="1:22" ht="12.75" customHeight="1">
      <c r="A31" s="78" t="s">
        <v>128</v>
      </c>
      <c r="B31" s="70" t="s">
        <v>42</v>
      </c>
      <c r="C31" s="71" t="s">
        <v>5</v>
      </c>
      <c r="D31" s="71"/>
      <c r="E31" s="71"/>
      <c r="F31" s="71"/>
      <c r="G31" s="71"/>
      <c r="H31" s="71"/>
      <c r="I31" s="71"/>
      <c r="J31" s="72">
        <v>2</v>
      </c>
      <c r="K31" s="72">
        <v>2</v>
      </c>
      <c r="L31" s="71"/>
      <c r="M31" s="71"/>
      <c r="N31" s="71"/>
      <c r="O31" s="71"/>
      <c r="P31" s="71">
        <v>6</v>
      </c>
      <c r="Q31" s="73" t="s">
        <v>150</v>
      </c>
      <c r="R31" s="73"/>
      <c r="S31" s="74" t="s">
        <v>24</v>
      </c>
      <c r="T31" s="105" t="s">
        <v>129</v>
      </c>
      <c r="U31" s="105"/>
      <c r="V31" s="75"/>
    </row>
    <row r="32" spans="1:22" ht="12.75" customHeight="1">
      <c r="A32" s="78" t="s">
        <v>130</v>
      </c>
      <c r="B32" s="70" t="s">
        <v>43</v>
      </c>
      <c r="C32" s="71" t="s">
        <v>5</v>
      </c>
      <c r="D32" s="71"/>
      <c r="E32" s="71"/>
      <c r="F32" s="71"/>
      <c r="G32" s="71"/>
      <c r="H32" s="71"/>
      <c r="I32" s="71"/>
      <c r="J32" s="72"/>
      <c r="K32" s="72"/>
      <c r="L32" s="71">
        <v>2</v>
      </c>
      <c r="M32" s="71">
        <v>2</v>
      </c>
      <c r="N32" s="71"/>
      <c r="O32" s="71"/>
      <c r="P32" s="71">
        <v>6</v>
      </c>
      <c r="Q32" s="73" t="s">
        <v>150</v>
      </c>
      <c r="R32" s="73"/>
      <c r="S32" s="74" t="s">
        <v>24</v>
      </c>
      <c r="T32" s="105" t="s">
        <v>131</v>
      </c>
      <c r="U32" s="105"/>
      <c r="V32" s="75"/>
    </row>
    <row r="33" spans="1:22" ht="12.75" customHeight="1">
      <c r="A33" s="78" t="s">
        <v>132</v>
      </c>
      <c r="B33" s="70" t="s">
        <v>38</v>
      </c>
      <c r="C33" s="71" t="s">
        <v>31</v>
      </c>
      <c r="D33" s="71"/>
      <c r="E33" s="71"/>
      <c r="F33" s="71"/>
      <c r="G33" s="71"/>
      <c r="H33" s="73"/>
      <c r="I33" s="73"/>
      <c r="J33" s="71"/>
      <c r="K33" s="71"/>
      <c r="L33" s="72">
        <v>0</v>
      </c>
      <c r="M33" s="72">
        <v>4</v>
      </c>
      <c r="N33" s="71"/>
      <c r="O33" s="71"/>
      <c r="P33" s="71">
        <v>6</v>
      </c>
      <c r="Q33" s="73" t="s">
        <v>33</v>
      </c>
      <c r="R33" s="73"/>
      <c r="S33" s="74" t="s">
        <v>27</v>
      </c>
      <c r="T33" s="105" t="s">
        <v>9</v>
      </c>
      <c r="U33" s="105"/>
      <c r="V33" s="75"/>
    </row>
    <row r="34" spans="1:22" ht="12.75" customHeight="1">
      <c r="A34" s="78" t="s">
        <v>134</v>
      </c>
      <c r="B34" s="70" t="s">
        <v>17</v>
      </c>
      <c r="C34" s="71" t="s">
        <v>5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>
        <v>2</v>
      </c>
      <c r="O34" s="71">
        <v>2</v>
      </c>
      <c r="P34" s="71">
        <v>6</v>
      </c>
      <c r="Q34" s="73" t="s">
        <v>16</v>
      </c>
      <c r="R34" s="73"/>
      <c r="S34" s="74" t="s">
        <v>137</v>
      </c>
      <c r="T34" s="105" t="s">
        <v>127</v>
      </c>
      <c r="U34" s="105"/>
      <c r="V34" s="75"/>
    </row>
    <row r="35" spans="1:22" ht="25.5">
      <c r="A35" s="78"/>
      <c r="B35" s="80" t="s">
        <v>62</v>
      </c>
      <c r="C35" s="71"/>
      <c r="D35" s="142"/>
      <c r="E35" s="142"/>
      <c r="F35" s="142"/>
      <c r="G35" s="142"/>
      <c r="H35" s="142"/>
      <c r="I35" s="142"/>
      <c r="J35" s="139">
        <f>SUM(P36)</f>
        <v>6</v>
      </c>
      <c r="K35" s="139"/>
      <c r="L35" s="139">
        <f>SUM(P37)</f>
        <v>6</v>
      </c>
      <c r="M35" s="139"/>
      <c r="N35" s="139">
        <f>SUM(P38)</f>
        <v>12</v>
      </c>
      <c r="O35" s="139"/>
      <c r="P35" s="84">
        <f>SUM(D35:O35)</f>
        <v>24</v>
      </c>
      <c r="Q35" s="85"/>
      <c r="R35" s="85"/>
      <c r="S35" s="86"/>
      <c r="T35" s="107"/>
      <c r="U35" s="107"/>
      <c r="V35" s="75"/>
    </row>
    <row r="36" spans="1:22" ht="12.75">
      <c r="A36" s="78" t="s">
        <v>140</v>
      </c>
      <c r="B36" s="70" t="s">
        <v>88</v>
      </c>
      <c r="C36" s="71" t="s">
        <v>31</v>
      </c>
      <c r="D36" s="71"/>
      <c r="E36" s="71"/>
      <c r="F36" s="71"/>
      <c r="G36" s="71"/>
      <c r="H36" s="71"/>
      <c r="I36" s="71"/>
      <c r="J36" s="72">
        <v>2</v>
      </c>
      <c r="K36" s="72">
        <v>2</v>
      </c>
      <c r="L36" s="71"/>
      <c r="M36" s="71"/>
      <c r="N36" s="71"/>
      <c r="O36" s="71"/>
      <c r="P36" s="71">
        <v>6</v>
      </c>
      <c r="Q36" s="73" t="s">
        <v>16</v>
      </c>
      <c r="R36" s="73"/>
      <c r="S36" s="74" t="s">
        <v>137</v>
      </c>
      <c r="T36" s="105"/>
      <c r="U36" s="105"/>
      <c r="V36" s="75"/>
    </row>
    <row r="37" spans="1:22" ht="12.75" customHeight="1">
      <c r="A37" s="78" t="s">
        <v>135</v>
      </c>
      <c r="B37" s="70" t="s">
        <v>50</v>
      </c>
      <c r="C37" s="71" t="s">
        <v>31</v>
      </c>
      <c r="D37" s="71"/>
      <c r="E37" s="71"/>
      <c r="F37" s="71"/>
      <c r="G37" s="71"/>
      <c r="H37" s="71"/>
      <c r="I37" s="71"/>
      <c r="J37" s="71"/>
      <c r="K37" s="71"/>
      <c r="L37" s="71">
        <v>0</v>
      </c>
      <c r="M37" s="71">
        <v>2</v>
      </c>
      <c r="N37" s="71"/>
      <c r="O37" s="71"/>
      <c r="P37" s="71">
        <v>6</v>
      </c>
      <c r="Q37" s="73"/>
      <c r="R37" s="73"/>
      <c r="S37" s="74" t="s">
        <v>27</v>
      </c>
      <c r="T37" s="105"/>
      <c r="U37" s="105"/>
      <c r="V37" s="75"/>
    </row>
    <row r="38" spans="1:22" ht="12.75" customHeight="1">
      <c r="A38" s="78" t="s">
        <v>136</v>
      </c>
      <c r="B38" s="70" t="s">
        <v>51</v>
      </c>
      <c r="C38" s="71" t="s">
        <v>31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>
        <v>0</v>
      </c>
      <c r="O38" s="71">
        <v>2</v>
      </c>
      <c r="P38" s="71">
        <v>12</v>
      </c>
      <c r="Q38" s="73"/>
      <c r="R38" s="73"/>
      <c r="S38" s="74" t="s">
        <v>27</v>
      </c>
      <c r="T38" s="105" t="s">
        <v>50</v>
      </c>
      <c r="U38" s="105"/>
      <c r="V38" s="75"/>
    </row>
    <row r="39" spans="1:22" s="2" customFormat="1" ht="31.5" customHeight="1" thickBot="1">
      <c r="A39" s="88"/>
      <c r="B39" s="89" t="s">
        <v>149</v>
      </c>
      <c r="C39" s="90"/>
      <c r="D39" s="136">
        <v>3</v>
      </c>
      <c r="E39" s="136"/>
      <c r="F39" s="136">
        <v>3</v>
      </c>
      <c r="G39" s="136"/>
      <c r="H39" s="136">
        <v>3</v>
      </c>
      <c r="I39" s="136"/>
      <c r="J39" s="136">
        <v>6</v>
      </c>
      <c r="K39" s="136"/>
      <c r="L39" s="136">
        <v>9</v>
      </c>
      <c r="M39" s="136"/>
      <c r="N39" s="136">
        <v>9</v>
      </c>
      <c r="O39" s="136"/>
      <c r="P39" s="91">
        <f>SUM(D39:O39)</f>
        <v>33</v>
      </c>
      <c r="Q39" s="92"/>
      <c r="R39" s="92"/>
      <c r="S39" s="93"/>
      <c r="T39" s="108"/>
      <c r="U39" s="108"/>
      <c r="V39" s="94"/>
    </row>
    <row r="40" spans="1:22" ht="12.75" customHeight="1" thickBot="1">
      <c r="A40" s="95"/>
      <c r="B40" s="96" t="s">
        <v>19</v>
      </c>
      <c r="C40" s="97"/>
      <c r="D40" s="134">
        <f>SUM(D39,D35,D26,D7)</f>
        <v>28</v>
      </c>
      <c r="E40" s="135"/>
      <c r="F40" s="134">
        <f>SUM(F39,F35,F26,F7)</f>
        <v>31</v>
      </c>
      <c r="G40" s="135"/>
      <c r="H40" s="134">
        <f>SUM(H39,H35,H26,H7)</f>
        <v>33</v>
      </c>
      <c r="I40" s="135"/>
      <c r="J40" s="134">
        <f>SUM(J39,J35,J26,J7)</f>
        <v>30</v>
      </c>
      <c r="K40" s="135"/>
      <c r="L40" s="134">
        <f>SUM(L39,L35,L26,L7)</f>
        <v>31</v>
      </c>
      <c r="M40" s="135"/>
      <c r="N40" s="134">
        <f>SUM(N39,N35,N26,N7)</f>
        <v>27</v>
      </c>
      <c r="O40" s="135"/>
      <c r="P40" s="98">
        <f>SUM(D40:O40)</f>
        <v>180</v>
      </c>
      <c r="Q40" s="99"/>
      <c r="R40" s="99"/>
      <c r="S40" s="100"/>
      <c r="T40" s="109"/>
      <c r="U40" s="109"/>
      <c r="V40" s="101"/>
    </row>
    <row r="42" spans="2:14" ht="12.75">
      <c r="B42" s="3" t="s">
        <v>47</v>
      </c>
      <c r="K42" s="111" t="s">
        <v>97</v>
      </c>
      <c r="L42" s="111" t="s">
        <v>98</v>
      </c>
      <c r="M42" s="111" t="s">
        <v>99</v>
      </c>
      <c r="N42" s="111" t="s">
        <v>100</v>
      </c>
    </row>
    <row r="43" ht="12.75">
      <c r="B43" s="6" t="s">
        <v>89</v>
      </c>
    </row>
    <row r="44" spans="2:6" ht="12.75">
      <c r="B44" s="3" t="s">
        <v>101</v>
      </c>
      <c r="C44" s="4" t="s">
        <v>97</v>
      </c>
      <c r="D44" s="4" t="s">
        <v>98</v>
      </c>
      <c r="E44" s="1" t="s">
        <v>99</v>
      </c>
      <c r="F44" s="1" t="s">
        <v>100</v>
      </c>
    </row>
    <row r="45" spans="1:26" ht="13.5">
      <c r="A45" s="123" t="s">
        <v>61</v>
      </c>
      <c r="B45" s="33"/>
      <c r="C45" s="34"/>
      <c r="D45" s="34"/>
      <c r="E45" s="33"/>
      <c r="F45" s="33"/>
      <c r="G45" s="10"/>
      <c r="H45" s="10"/>
      <c r="S45" s="10"/>
      <c r="T45" s="10"/>
      <c r="U45" s="11"/>
      <c r="V45" s="11"/>
      <c r="W45" s="10"/>
      <c r="X45" s="10"/>
      <c r="Y45" s="10"/>
      <c r="Z45" s="10"/>
    </row>
    <row r="46" spans="1:26" ht="13.5">
      <c r="A46" s="33"/>
      <c r="B46" s="33"/>
      <c r="C46" s="34"/>
      <c r="D46" s="34"/>
      <c r="E46" s="33"/>
      <c r="F46" s="33"/>
      <c r="G46" s="10"/>
      <c r="H46" s="10"/>
      <c r="S46" s="10"/>
      <c r="T46" s="10"/>
      <c r="U46" s="11"/>
      <c r="V46" s="11"/>
      <c r="W46" s="10"/>
      <c r="X46" s="10"/>
      <c r="Y46" s="10"/>
      <c r="Z46" s="10"/>
    </row>
    <row r="47" spans="1:26" ht="13.5">
      <c r="A47" s="33" t="s">
        <v>73</v>
      </c>
      <c r="B47" s="33"/>
      <c r="C47" s="34"/>
      <c r="D47" s="34"/>
      <c r="E47" s="33"/>
      <c r="F47" s="33"/>
      <c r="G47" s="10"/>
      <c r="H47" s="10"/>
      <c r="S47" s="14"/>
      <c r="T47" s="14"/>
      <c r="U47" s="14"/>
      <c r="V47" s="14"/>
      <c r="W47" s="16"/>
      <c r="X47" s="16"/>
      <c r="Y47" s="16"/>
      <c r="Z47" s="17"/>
    </row>
    <row r="48" spans="1:26" ht="13.5">
      <c r="A48" s="33"/>
      <c r="B48" s="33"/>
      <c r="C48" s="34"/>
      <c r="D48" s="34"/>
      <c r="E48" s="33"/>
      <c r="F48" s="33"/>
      <c r="G48" s="10"/>
      <c r="H48" s="10"/>
      <c r="S48" s="14"/>
      <c r="T48" s="14"/>
      <c r="U48" s="14"/>
      <c r="V48" s="14"/>
      <c r="W48" s="16"/>
      <c r="X48" s="16"/>
      <c r="Y48" s="16"/>
      <c r="Z48" s="17"/>
    </row>
    <row r="49" spans="1:26" ht="13.5">
      <c r="A49" s="33" t="s">
        <v>142</v>
      </c>
      <c r="B49" s="33"/>
      <c r="C49" s="34"/>
      <c r="D49" s="34"/>
      <c r="E49" s="33"/>
      <c r="F49" s="33"/>
      <c r="G49" s="10"/>
      <c r="H49" s="10"/>
      <c r="S49" s="14"/>
      <c r="T49" s="14"/>
      <c r="U49" s="14"/>
      <c r="V49" s="14"/>
      <c r="W49" s="16"/>
      <c r="X49" s="16"/>
      <c r="Y49" s="16"/>
      <c r="Z49" s="17"/>
    </row>
    <row r="50" spans="1:26" ht="13.5">
      <c r="A50" s="33"/>
      <c r="B50" s="33"/>
      <c r="C50" s="34"/>
      <c r="D50" s="34"/>
      <c r="E50" s="33"/>
      <c r="F50" s="33"/>
      <c r="G50" s="10"/>
      <c r="H50" s="10"/>
      <c r="S50" s="14"/>
      <c r="T50" s="14"/>
      <c r="U50" s="14"/>
      <c r="V50" s="14"/>
      <c r="W50" s="16"/>
      <c r="X50" s="16"/>
      <c r="Y50" s="16"/>
      <c r="Z50" s="17"/>
    </row>
    <row r="51" spans="1:26" ht="13.5">
      <c r="A51" s="33" t="s">
        <v>143</v>
      </c>
      <c r="B51" s="33"/>
      <c r="C51" s="34"/>
      <c r="D51" s="34"/>
      <c r="E51" s="33"/>
      <c r="F51" s="33"/>
      <c r="G51" s="10"/>
      <c r="H51" s="10"/>
      <c r="S51" s="14"/>
      <c r="T51" s="14"/>
      <c r="U51" s="14"/>
      <c r="V51" s="14"/>
      <c r="W51" s="16"/>
      <c r="X51" s="16"/>
      <c r="Y51" s="16"/>
      <c r="Z51" s="17"/>
    </row>
    <row r="52" spans="1:26" ht="13.5">
      <c r="A52" s="33"/>
      <c r="B52" s="33"/>
      <c r="C52" s="34"/>
      <c r="D52" s="34"/>
      <c r="E52" s="33"/>
      <c r="F52" s="33"/>
      <c r="G52" s="10"/>
      <c r="H52" s="10"/>
      <c r="S52" s="14"/>
      <c r="T52" s="14"/>
      <c r="U52" s="14"/>
      <c r="V52" s="14"/>
      <c r="W52" s="16"/>
      <c r="X52" s="16"/>
      <c r="Y52" s="16"/>
      <c r="Z52" s="17"/>
    </row>
    <row r="53" spans="1:26" ht="13.5">
      <c r="A53" s="53" t="s">
        <v>75</v>
      </c>
      <c r="B53" s="33"/>
      <c r="C53" s="34"/>
      <c r="D53" s="34"/>
      <c r="E53" s="33"/>
      <c r="F53" s="33"/>
      <c r="G53" s="10"/>
      <c r="H53" s="10"/>
      <c r="S53" s="14"/>
      <c r="T53" s="14"/>
      <c r="U53" s="14"/>
      <c r="V53" s="14"/>
      <c r="W53" s="16"/>
      <c r="X53" s="16"/>
      <c r="Y53" s="16"/>
      <c r="Z53" s="17"/>
    </row>
    <row r="54" spans="1:26" ht="13.5">
      <c r="A54" s="35" t="s">
        <v>147</v>
      </c>
      <c r="B54" s="35"/>
      <c r="C54" s="35"/>
      <c r="D54" s="35"/>
      <c r="E54" s="36"/>
      <c r="F54" s="36"/>
      <c r="G54" s="12"/>
      <c r="H54" s="13"/>
      <c r="S54" s="10"/>
      <c r="T54" s="10"/>
      <c r="U54" s="11"/>
      <c r="V54" s="11"/>
      <c r="W54" s="10"/>
      <c r="X54" s="10"/>
      <c r="Y54" s="10"/>
      <c r="Z54" s="10"/>
    </row>
    <row r="55" spans="1:26" ht="13.5">
      <c r="A55" s="56" t="s">
        <v>138</v>
      </c>
      <c r="B55" s="56"/>
      <c r="C55" s="56"/>
      <c r="D55" s="56"/>
      <c r="E55" s="56"/>
      <c r="F55" s="56"/>
      <c r="G55" s="57"/>
      <c r="H55" s="57"/>
      <c r="I55" s="60"/>
      <c r="S55" s="58"/>
      <c r="T55" s="58"/>
      <c r="U55" s="59"/>
      <c r="V55" s="59"/>
      <c r="W55" s="58"/>
      <c r="X55" s="58"/>
      <c r="Y55" s="58"/>
      <c r="Z55" s="58"/>
    </row>
    <row r="56" spans="1:26" ht="13.5">
      <c r="A56" s="56"/>
      <c r="B56" s="56"/>
      <c r="C56" s="56"/>
      <c r="D56" s="56"/>
      <c r="E56" s="56"/>
      <c r="F56" s="56"/>
      <c r="G56" s="57"/>
      <c r="H56" s="57"/>
      <c r="S56" s="10"/>
      <c r="T56" s="10"/>
      <c r="U56" s="11"/>
      <c r="V56" s="11"/>
      <c r="W56" s="10"/>
      <c r="X56" s="10"/>
      <c r="Y56" s="10"/>
      <c r="Z56" s="10"/>
    </row>
    <row r="57" spans="1:26" ht="13.5">
      <c r="A57" s="53" t="s">
        <v>76</v>
      </c>
      <c r="B57" s="33"/>
      <c r="C57" s="34"/>
      <c r="D57" s="34"/>
      <c r="E57" s="33"/>
      <c r="F57" s="33"/>
      <c r="G57" s="10"/>
      <c r="H57" s="10"/>
      <c r="S57" s="133"/>
      <c r="T57" s="133"/>
      <c r="U57" s="133"/>
      <c r="V57" s="133"/>
      <c r="W57" s="133"/>
      <c r="X57" s="133"/>
      <c r="Y57" s="133"/>
      <c r="Z57" s="133"/>
    </row>
    <row r="58" spans="1:26" ht="13.5">
      <c r="A58" s="37" t="s">
        <v>144</v>
      </c>
      <c r="B58" s="38"/>
      <c r="C58" s="39"/>
      <c r="D58" s="39"/>
      <c r="E58" s="40"/>
      <c r="F58" s="40"/>
      <c r="G58" s="16"/>
      <c r="H58" s="17"/>
      <c r="S58" s="14"/>
      <c r="T58" s="14"/>
      <c r="U58" s="15"/>
      <c r="V58" s="15"/>
      <c r="W58" s="16"/>
      <c r="X58" s="16"/>
      <c r="Y58" s="16"/>
      <c r="Z58" s="17"/>
    </row>
    <row r="59" spans="1:26" ht="13.5">
      <c r="A59" s="38" t="s">
        <v>78</v>
      </c>
      <c r="B59" s="38"/>
      <c r="C59" s="39"/>
      <c r="E59" s="40"/>
      <c r="F59" s="40"/>
      <c r="G59" s="39"/>
      <c r="H59" s="17"/>
      <c r="S59" s="18"/>
      <c r="T59" s="14"/>
      <c r="U59" s="15"/>
      <c r="V59" s="15"/>
      <c r="W59" s="16"/>
      <c r="X59" s="16"/>
      <c r="Y59" s="16"/>
      <c r="Z59" s="17"/>
    </row>
    <row r="60" spans="1:26" ht="13.5">
      <c r="A60" s="38" t="s">
        <v>79</v>
      </c>
      <c r="B60" s="38"/>
      <c r="C60" s="39"/>
      <c r="D60" s="39"/>
      <c r="E60" s="40"/>
      <c r="F60" s="40"/>
      <c r="G60" s="16"/>
      <c r="H60" s="17"/>
      <c r="S60" s="18"/>
      <c r="T60" s="14"/>
      <c r="U60" s="15"/>
      <c r="V60" s="15"/>
      <c r="W60" s="16"/>
      <c r="X60" s="16"/>
      <c r="Y60" s="16"/>
      <c r="Z60" s="17"/>
    </row>
    <row r="61" spans="1:26" ht="13.5">
      <c r="A61" s="38"/>
      <c r="B61" s="38"/>
      <c r="C61" s="39"/>
      <c r="D61" s="39"/>
      <c r="E61" s="40"/>
      <c r="F61" s="40"/>
      <c r="G61" s="16"/>
      <c r="H61" s="17"/>
      <c r="S61" s="22"/>
      <c r="T61" s="22"/>
      <c r="U61" s="23"/>
      <c r="V61" s="23"/>
      <c r="W61" s="16"/>
      <c r="X61" s="20"/>
      <c r="Y61" s="20"/>
      <c r="Z61" s="21"/>
    </row>
    <row r="62" spans="1:26" ht="13.5">
      <c r="A62" s="54" t="s">
        <v>77</v>
      </c>
      <c r="B62" s="38"/>
      <c r="C62" s="39"/>
      <c r="D62" s="39"/>
      <c r="E62" s="40"/>
      <c r="F62" s="40"/>
      <c r="G62" s="16"/>
      <c r="H62" s="17"/>
      <c r="S62" s="19"/>
      <c r="T62" s="10"/>
      <c r="U62" s="11"/>
      <c r="V62" s="11"/>
      <c r="W62" s="10"/>
      <c r="X62" s="20"/>
      <c r="Y62" s="20"/>
      <c r="Z62" s="21"/>
    </row>
    <row r="63" spans="1:26" ht="13.5">
      <c r="A63" s="41" t="s">
        <v>74</v>
      </c>
      <c r="B63" s="38"/>
      <c r="C63" s="39"/>
      <c r="D63" s="39"/>
      <c r="E63" s="40"/>
      <c r="F63" s="40"/>
      <c r="G63" s="16"/>
      <c r="H63" s="17"/>
      <c r="S63" s="22"/>
      <c r="T63" s="22"/>
      <c r="U63" s="23"/>
      <c r="V63" s="23"/>
      <c r="W63" s="24"/>
      <c r="X63" s="20"/>
      <c r="Y63" s="20"/>
      <c r="Z63" s="21"/>
    </row>
    <row r="64" spans="1:26" ht="13.5">
      <c r="A64" s="38" t="s">
        <v>80</v>
      </c>
      <c r="B64" s="38"/>
      <c r="C64" s="39"/>
      <c r="D64" s="39"/>
      <c r="E64" s="40"/>
      <c r="F64" s="40"/>
      <c r="G64" s="16"/>
      <c r="H64" s="17"/>
      <c r="S64" s="137"/>
      <c r="T64" s="137"/>
      <c r="U64" s="137"/>
      <c r="V64" s="137"/>
      <c r="W64" s="137"/>
      <c r="X64" s="137"/>
      <c r="Y64" s="20"/>
      <c r="Z64" s="21"/>
    </row>
    <row r="65" spans="1:26" ht="13.5">
      <c r="A65" s="38"/>
      <c r="B65" s="38"/>
      <c r="C65" s="39"/>
      <c r="D65" s="39"/>
      <c r="E65" s="40"/>
      <c r="F65" s="40"/>
      <c r="G65" s="16"/>
      <c r="H65" s="17"/>
      <c r="S65" s="137"/>
      <c r="T65" s="137"/>
      <c r="U65" s="137"/>
      <c r="V65" s="137"/>
      <c r="W65" s="137"/>
      <c r="X65" s="137"/>
      <c r="Y65" s="20"/>
      <c r="Z65" s="21"/>
    </row>
    <row r="66" spans="1:26" ht="13.5">
      <c r="A66" s="55" t="s">
        <v>63</v>
      </c>
      <c r="B66" s="33"/>
      <c r="C66" s="34"/>
      <c r="D66" s="34"/>
      <c r="E66" s="33"/>
      <c r="F66" s="43"/>
      <c r="G66" s="20"/>
      <c r="H66" s="21"/>
      <c r="Y66" s="26"/>
      <c r="Z66" s="27"/>
    </row>
    <row r="67" spans="1:26" ht="26.25" customHeight="1">
      <c r="A67" s="138" t="s">
        <v>148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23"/>
      <c r="W67" s="16"/>
      <c r="X67" s="20"/>
      <c r="Y67" s="20"/>
      <c r="Z67" s="21"/>
    </row>
    <row r="68" spans="1:26" ht="17.25" customHeight="1">
      <c r="A68" s="141" t="s">
        <v>64</v>
      </c>
      <c r="B68" s="141"/>
      <c r="C68" s="141"/>
      <c r="D68" s="141"/>
      <c r="E68" s="141"/>
      <c r="F68" s="141"/>
      <c r="G68" s="12"/>
      <c r="H68" s="13"/>
      <c r="S68" s="19"/>
      <c r="T68" s="19"/>
      <c r="U68" s="28"/>
      <c r="V68" s="28"/>
      <c r="W68" s="24"/>
      <c r="X68" s="20"/>
      <c r="Y68" s="20"/>
      <c r="Z68" s="21"/>
    </row>
    <row r="69" spans="1:26" ht="13.5">
      <c r="A69" s="44"/>
      <c r="B69" s="44"/>
      <c r="C69" s="45"/>
      <c r="D69" s="45"/>
      <c r="E69" s="40"/>
      <c r="F69" s="43"/>
      <c r="G69" s="20"/>
      <c r="H69" s="21"/>
      <c r="S69" s="137"/>
      <c r="T69" s="137"/>
      <c r="U69" s="137"/>
      <c r="V69" s="137"/>
      <c r="W69" s="137"/>
      <c r="X69" s="137"/>
      <c r="Y69" s="20"/>
      <c r="Z69" s="21"/>
    </row>
    <row r="70" spans="1:26" ht="13.5">
      <c r="A70" s="55" t="s">
        <v>65</v>
      </c>
      <c r="B70" s="42"/>
      <c r="C70" s="47"/>
      <c r="D70" s="47"/>
      <c r="E70" s="46"/>
      <c r="F70" s="43"/>
      <c r="G70" s="20"/>
      <c r="H70" s="21"/>
      <c r="S70" s="137"/>
      <c r="T70" s="137"/>
      <c r="U70" s="137"/>
      <c r="V70" s="137"/>
      <c r="W70" s="137"/>
      <c r="X70" s="137"/>
      <c r="Y70" s="20"/>
      <c r="Z70" s="21"/>
    </row>
    <row r="71" spans="1:26" ht="13.5">
      <c r="A71" s="138" t="s">
        <v>66</v>
      </c>
      <c r="B71" s="138"/>
      <c r="C71" s="138"/>
      <c r="D71" s="138"/>
      <c r="E71" s="138"/>
      <c r="F71" s="138"/>
      <c r="G71" s="20"/>
      <c r="H71" s="21"/>
      <c r="S71" s="22"/>
      <c r="T71" s="22"/>
      <c r="U71" s="23"/>
      <c r="V71" s="23"/>
      <c r="W71" s="16"/>
      <c r="X71" s="20"/>
      <c r="Y71" s="20"/>
      <c r="Z71" s="21"/>
    </row>
    <row r="72" spans="1:26" ht="13.5">
      <c r="A72" s="138" t="s">
        <v>67</v>
      </c>
      <c r="B72" s="138"/>
      <c r="C72" s="138"/>
      <c r="D72" s="138"/>
      <c r="E72" s="138"/>
      <c r="F72" s="138"/>
      <c r="G72" s="20"/>
      <c r="H72" s="21"/>
      <c r="S72" s="19"/>
      <c r="T72" s="22"/>
      <c r="U72" s="23"/>
      <c r="V72" s="23"/>
      <c r="W72" s="24"/>
      <c r="X72" s="20"/>
      <c r="Y72" s="20"/>
      <c r="Z72" s="21"/>
    </row>
    <row r="73" spans="1:26" ht="13.5">
      <c r="A73" s="44"/>
      <c r="B73" s="44"/>
      <c r="C73" s="45"/>
      <c r="D73" s="45"/>
      <c r="E73" s="40"/>
      <c r="F73" s="43"/>
      <c r="G73" s="20"/>
      <c r="H73" s="21"/>
      <c r="S73" s="19"/>
      <c r="T73" s="22"/>
      <c r="U73" s="23"/>
      <c r="V73" s="23"/>
      <c r="W73" s="24"/>
      <c r="X73" s="20"/>
      <c r="Y73" s="20"/>
      <c r="Z73" s="21"/>
    </row>
    <row r="74" spans="1:26" ht="13.5">
      <c r="A74" s="55" t="s">
        <v>68</v>
      </c>
      <c r="B74" s="44"/>
      <c r="C74" s="45"/>
      <c r="D74" s="45"/>
      <c r="E74" s="46"/>
      <c r="F74" s="43"/>
      <c r="G74" s="20"/>
      <c r="H74" s="21"/>
      <c r="S74" s="137"/>
      <c r="T74" s="137"/>
      <c r="U74" s="137"/>
      <c r="V74" s="137"/>
      <c r="W74" s="137"/>
      <c r="X74" s="137"/>
      <c r="Y74" s="20"/>
      <c r="Z74" s="21"/>
    </row>
    <row r="75" spans="1:26" ht="13.5">
      <c r="A75" s="138" t="s">
        <v>69</v>
      </c>
      <c r="B75" s="138"/>
      <c r="C75" s="138"/>
      <c r="D75" s="138"/>
      <c r="E75" s="138"/>
      <c r="F75" s="138"/>
      <c r="G75" s="20"/>
      <c r="H75" s="21"/>
      <c r="S75" s="137"/>
      <c r="T75" s="137"/>
      <c r="U75" s="137"/>
      <c r="V75" s="137"/>
      <c r="W75" s="137"/>
      <c r="X75" s="137"/>
      <c r="Y75" s="20"/>
      <c r="Z75" s="21"/>
    </row>
    <row r="76" spans="1:26" ht="33.75" customHeight="1">
      <c r="A76" s="138" t="s">
        <v>70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48"/>
      <c r="S76" s="137"/>
      <c r="T76" s="137"/>
      <c r="U76" s="137"/>
      <c r="V76" s="137"/>
      <c r="W76" s="137"/>
      <c r="X76" s="137"/>
      <c r="Y76" s="20"/>
      <c r="Z76" s="21"/>
    </row>
    <row r="77" spans="1:26" ht="13.5">
      <c r="A77" s="138" t="s">
        <v>71</v>
      </c>
      <c r="B77" s="138"/>
      <c r="C77" s="138"/>
      <c r="D77" s="138"/>
      <c r="E77" s="138"/>
      <c r="F77" s="138"/>
      <c r="G77" s="20"/>
      <c r="H77" s="21"/>
      <c r="S77" s="22"/>
      <c r="T77" s="29"/>
      <c r="U77" s="30"/>
      <c r="V77" s="30"/>
      <c r="W77" s="31"/>
      <c r="X77" s="20"/>
      <c r="Y77" s="20"/>
      <c r="Z77" s="21"/>
    </row>
    <row r="78" spans="1:26" ht="13.5">
      <c r="A78" s="44"/>
      <c r="B78" s="49"/>
      <c r="C78" s="50"/>
      <c r="D78" s="50"/>
      <c r="E78" s="51"/>
      <c r="F78" s="43"/>
      <c r="G78" s="20"/>
      <c r="H78" s="21"/>
      <c r="S78" s="137"/>
      <c r="T78" s="137"/>
      <c r="U78" s="137"/>
      <c r="V78" s="137"/>
      <c r="W78" s="137"/>
      <c r="X78" s="137"/>
      <c r="Y78" s="20"/>
      <c r="Z78" s="21"/>
    </row>
    <row r="79" spans="1:26" ht="13.5" customHeight="1">
      <c r="A79" s="140" t="s">
        <v>72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61"/>
      <c r="S79" s="25"/>
      <c r="T79" s="25"/>
      <c r="U79" s="32"/>
      <c r="V79" s="32"/>
      <c r="W79" s="25"/>
      <c r="X79" s="25"/>
      <c r="Y79" s="20"/>
      <c r="Z79" s="21"/>
    </row>
    <row r="80" spans="1:26" ht="13.5">
      <c r="A80" s="48"/>
      <c r="B80" s="48"/>
      <c r="C80" s="52"/>
      <c r="D80" s="52"/>
      <c r="E80" s="48"/>
      <c r="F80" s="48"/>
      <c r="G80" s="20"/>
      <c r="H80" s="21"/>
      <c r="S80" s="22"/>
      <c r="T80" s="22"/>
      <c r="U80" s="23"/>
      <c r="V80" s="23"/>
      <c r="W80" s="24"/>
      <c r="X80" s="20"/>
      <c r="Y80" s="20"/>
      <c r="Z80" s="21"/>
    </row>
    <row r="81" spans="1:8" ht="13.5">
      <c r="A81" s="44"/>
      <c r="B81" s="44"/>
      <c r="C81" s="45"/>
      <c r="D81" s="45"/>
      <c r="E81" s="46"/>
      <c r="F81" s="43"/>
      <c r="G81" s="20"/>
      <c r="H81" s="21"/>
    </row>
    <row r="84" spans="3:18" ht="12.75">
      <c r="C84" s="1"/>
      <c r="D84" s="1"/>
      <c r="Q84" s="1"/>
      <c r="R84" s="1"/>
    </row>
    <row r="85" spans="3:20" ht="12.75">
      <c r="C85" s="1"/>
      <c r="D85" s="1"/>
      <c r="Q85" s="1"/>
      <c r="R85" s="1"/>
      <c r="T85" s="7"/>
    </row>
    <row r="86" spans="1:20" s="2" customFormat="1" ht="12.75" customHeight="1">
      <c r="A86" s="9"/>
      <c r="B86" s="3"/>
      <c r="C86" s="4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4"/>
      <c r="R86" s="4"/>
      <c r="S86" s="1"/>
      <c r="T86" s="5"/>
    </row>
  </sheetData>
  <sheetProtection/>
  <mergeCells count="67">
    <mergeCell ref="B4:B6"/>
    <mergeCell ref="C4:C6"/>
    <mergeCell ref="D4:O4"/>
    <mergeCell ref="D5:E5"/>
    <mergeCell ref="F5:G5"/>
    <mergeCell ref="H5:I5"/>
    <mergeCell ref="J5:K5"/>
    <mergeCell ref="L5:M5"/>
    <mergeCell ref="L7:M7"/>
    <mergeCell ref="N7:O7"/>
    <mergeCell ref="T4:T6"/>
    <mergeCell ref="U4:U6"/>
    <mergeCell ref="N5:O5"/>
    <mergeCell ref="S4:S6"/>
    <mergeCell ref="P4:P6"/>
    <mergeCell ref="Q4:Q6"/>
    <mergeCell ref="R4:R6"/>
    <mergeCell ref="D26:E26"/>
    <mergeCell ref="F26:G26"/>
    <mergeCell ref="D7:E7"/>
    <mergeCell ref="F7:G7"/>
    <mergeCell ref="H7:I7"/>
    <mergeCell ref="J7:K7"/>
    <mergeCell ref="H26:I26"/>
    <mergeCell ref="J26:K26"/>
    <mergeCell ref="D35:E35"/>
    <mergeCell ref="F35:G35"/>
    <mergeCell ref="H35:I35"/>
    <mergeCell ref="J35:K35"/>
    <mergeCell ref="L35:M35"/>
    <mergeCell ref="N35:O35"/>
    <mergeCell ref="J39:K39"/>
    <mergeCell ref="L39:M39"/>
    <mergeCell ref="L26:M26"/>
    <mergeCell ref="N26:O26"/>
    <mergeCell ref="A79:Q79"/>
    <mergeCell ref="A68:F68"/>
    <mergeCell ref="A71:F71"/>
    <mergeCell ref="A72:F72"/>
    <mergeCell ref="N39:O39"/>
    <mergeCell ref="D40:E40"/>
    <mergeCell ref="F40:G40"/>
    <mergeCell ref="H40:I40"/>
    <mergeCell ref="J40:K40"/>
    <mergeCell ref="L40:M40"/>
    <mergeCell ref="S78:X78"/>
    <mergeCell ref="A75:F75"/>
    <mergeCell ref="A77:F77"/>
    <mergeCell ref="A76:Q76"/>
    <mergeCell ref="S75:X75"/>
    <mergeCell ref="S76:X76"/>
    <mergeCell ref="S64:X64"/>
    <mergeCell ref="S65:X65"/>
    <mergeCell ref="S74:X74"/>
    <mergeCell ref="S69:X69"/>
    <mergeCell ref="S70:X70"/>
    <mergeCell ref="A67:U67"/>
    <mergeCell ref="A1:V1"/>
    <mergeCell ref="A2:V2"/>
    <mergeCell ref="A3:V3"/>
    <mergeCell ref="A4:A6"/>
    <mergeCell ref="V4:V6"/>
    <mergeCell ref="S57:Z57"/>
    <mergeCell ref="N40:O40"/>
    <mergeCell ref="D39:E39"/>
    <mergeCell ref="F39:G39"/>
    <mergeCell ref="H39:I39"/>
  </mergeCells>
  <dataValidations count="1">
    <dataValidation type="list" allowBlank="1" showInputMessage="1" showErrorMessage="1" sqref="R8:R39">
      <formula1>$C$44:$F$44</formula1>
    </dataValidation>
  </dataValidations>
  <hyperlinks>
    <hyperlink ref="B8" r:id="rId1" display="Matematikai alapok I"/>
    <hyperlink ref="B9" r:id="rId2" display="Informatika I."/>
    <hyperlink ref="B10" r:id="rId3" display="Mikroökonómia"/>
    <hyperlink ref="B11" r:id="rId4" display="Vállalatgazdaságtan"/>
    <hyperlink ref="B12" r:id="rId5" display="Magyar gazdaságtörténet"/>
    <hyperlink ref="B13" r:id="rId6" display="Matematikai alapok II."/>
    <hyperlink ref="B14" r:id="rId7" display="Mikroökonómia II."/>
    <hyperlink ref="B15" r:id="rId8" display="Statisztika I."/>
    <hyperlink ref="B16" r:id="rId9" display="Makroökonómia"/>
    <hyperlink ref="B17" r:id="rId10" display="Pénzügytan"/>
    <hyperlink ref="B18" r:id="rId11" display="Statisztika II."/>
    <hyperlink ref="B19" r:id="rId12" display="Vállalati pénzügyek"/>
    <hyperlink ref="B20" r:id="rId13" display="Világgazdaságtan"/>
    <hyperlink ref="B21" r:id="rId14" display="Közgazdasági elméletek története"/>
    <hyperlink ref="B24" r:id="rId15" display="Prezentációs- és kommunikációs készségek fejlesztése"/>
    <hyperlink ref="B32" r:id="rId16" display="Ökonometria II."/>
    <hyperlink ref="B33" r:id="rId17" display="Makroökonómiai modellépítés"/>
    <hyperlink ref="B34" r:id="rId18" display="Összehasonlító gazdaságtan"/>
    <hyperlink ref="B27" r:id="rId19" display="Piacszerkezetek"/>
    <hyperlink ref="B28" r:id="rId20" display="Nemzetközi gazdaságtan"/>
    <hyperlink ref="B29" r:id="rId21" display="Operációkutatási modellek I."/>
    <hyperlink ref="B30" r:id="rId22" display="Gazdaságpolitika"/>
    <hyperlink ref="B31" r:id="rId23" display="Ökonometria I."/>
    <hyperlink ref="B36" r:id="rId24" display="Diploma proszeminárium"/>
    <hyperlink ref="B37" r:id="rId25" display="Szakszeminárium I."/>
    <hyperlink ref="B38" r:id="rId26" display="Szakszeminárium II.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70" r:id="rId27"/>
  <rowBreaks count="1" manualBreakCount="1">
    <brk id="44" max="20" man="1"/>
  </rowBreaks>
  <ignoredErrors>
    <ignoredError sqref="D7 F7 H7 H26 J26 L26" formulaRange="1"/>
    <ignoredError sqref="P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2016-01-04T11:53:56Z</cp:lastPrinted>
  <dcterms:created xsi:type="dcterms:W3CDTF">2006-03-14T15:31:31Z</dcterms:created>
  <dcterms:modified xsi:type="dcterms:W3CDTF">2016-11-14T07:54:17Z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