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"/>
    </mc:Choice>
  </mc:AlternateContent>
  <xr:revisionPtr revIDLastSave="0" documentId="13_ncr:1_{9CF0031E-82EB-4F85-91D9-2559D8D9DF66}" xr6:coauthVersionLast="47" xr6:coauthVersionMax="47" xr10:uidLastSave="{00000000-0000-0000-0000-000000000000}"/>
  <bookViews>
    <workbookView xWindow="-110" yWindow="-110" windowWidth="19420" windowHeight="10420" xr2:uid="{9649B4D8-3ADB-471B-85A2-1911E921591D}"/>
  </bookViews>
  <sheets>
    <sheet name="PNNKPT20MBP" sheetId="1" r:id="rId1"/>
  </sheets>
  <definedNames>
    <definedName name="_xlnm._FilterDatabase" localSheetId="0" hidden="1">PNNKPT20MBP!$A$5:$CA$69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9" i="1" s="1"/>
  <c r="L5" i="1"/>
  <c r="M5" i="1"/>
  <c r="H6" i="1"/>
  <c r="H5" i="1" s="1"/>
  <c r="I6" i="1"/>
  <c r="J6" i="1"/>
  <c r="J5" i="1" s="1"/>
  <c r="K6" i="1"/>
  <c r="K5" i="1" s="1"/>
  <c r="K69" i="1" s="1"/>
  <c r="L6" i="1"/>
  <c r="M6" i="1"/>
  <c r="N6" i="1"/>
  <c r="N5" i="1" s="1"/>
  <c r="N69" i="1" s="1"/>
  <c r="O6" i="1"/>
  <c r="O5" i="1" s="1"/>
  <c r="O69" i="1" s="1"/>
  <c r="K18" i="1"/>
  <c r="O18" i="1"/>
  <c r="H19" i="1"/>
  <c r="H18" i="1" s="1"/>
  <c r="I19" i="1"/>
  <c r="I18" i="1" s="1"/>
  <c r="J19" i="1"/>
  <c r="J18" i="1" s="1"/>
  <c r="K19" i="1"/>
  <c r="L19" i="1"/>
  <c r="L18" i="1" s="1"/>
  <c r="M19" i="1"/>
  <c r="M18" i="1" s="1"/>
  <c r="M69" i="1" s="1"/>
  <c r="N19" i="1"/>
  <c r="N18" i="1" s="1"/>
  <c r="O19" i="1"/>
  <c r="P20" i="1"/>
  <c r="P36" i="1"/>
  <c r="P67" i="1"/>
  <c r="J69" i="1" l="1"/>
  <c r="P18" i="1"/>
  <c r="P5" i="1"/>
  <c r="H69" i="1"/>
  <c r="P69" i="1" s="1"/>
  <c r="L69" i="1"/>
  <c r="P6" i="1"/>
  <c r="P19" i="1"/>
</calcChain>
</file>

<file path=xl/sharedStrings.xml><?xml version="1.0" encoding="utf-8"?>
<sst xmlns="http://schemas.openxmlformats.org/spreadsheetml/2006/main" count="365" uniqueCount="185">
  <si>
    <t>A tantárgyfelvétellel és a tantárgyak teljesítésével kapcsolatos részletes szabályokat a Tanulmányi és vizsgaszabályzat tartalmazza!</t>
  </si>
  <si>
    <t xml:space="preserve">A tantárgyakat a mintatanterv szerinti ütemezésben ajánlott felvenni. </t>
  </si>
  <si>
    <t>Tanterv:</t>
  </si>
  <si>
    <t>KTR: kedvezményes tanulmányi rendben teljesíthető tantárgy a TVSZ 92.§ szakasza alapján</t>
  </si>
  <si>
    <t>Heti óraszám: ea-előadás, sz-szeminárium/gyakorlat</t>
  </si>
  <si>
    <t>Értékelés: v=v, gy=gy, a=aláírás, sz-szigorlat</t>
  </si>
  <si>
    <t>Jelleg: K-kötelező, KV-kötelezően választható, V-szabadon választható, KR-kritérium tantárgy</t>
  </si>
  <si>
    <t>Megjegyzések</t>
  </si>
  <si>
    <t>Összes kredit</t>
  </si>
  <si>
    <t>v</t>
  </si>
  <si>
    <t>V</t>
  </si>
  <si>
    <t>Külön táblázatban</t>
  </si>
  <si>
    <t>Egyéb szabadon választhatók</t>
  </si>
  <si>
    <t>Szabadon választható tantárgyak</t>
  </si>
  <si>
    <t>lehet minden tavaszi félévben hirdetni</t>
  </si>
  <si>
    <t>Társadalom- és Politikatudományi Intézet</t>
  </si>
  <si>
    <t>Medve-Bálint Gergő</t>
  </si>
  <si>
    <t>gy</t>
  </si>
  <si>
    <t>KV</t>
  </si>
  <si>
    <t>Research Design in Comparative Studies</t>
  </si>
  <si>
    <t>PHNKP051</t>
  </si>
  <si>
    <t>Urmat szerződéses</t>
  </si>
  <si>
    <t>Globális Tanulmányok Intézet</t>
  </si>
  <si>
    <t>Urmat Tynaliev</t>
  </si>
  <si>
    <t>Data Analysis</t>
  </si>
  <si>
    <t>PHNKP050</t>
  </si>
  <si>
    <t>Introduction to Quantitative Methods</t>
  </si>
  <si>
    <t>PHNKP049</t>
  </si>
  <si>
    <t>+ 1 tárgy kötelezően választandó az alábbiakból</t>
  </si>
  <si>
    <t>Közgazdaságtan Intézet</t>
  </si>
  <si>
    <t>Csaba László</t>
  </si>
  <si>
    <t>K</t>
  </si>
  <si>
    <t>Comparative Economics</t>
  </si>
  <si>
    <t>PHNKP048</t>
  </si>
  <si>
    <t>Vigvári Gábor</t>
  </si>
  <si>
    <t>International Political Economy</t>
  </si>
  <si>
    <t>PHNKP047</t>
  </si>
  <si>
    <t>Ricz Judit</t>
  </si>
  <si>
    <t>Comparative World Economic and Development Theories</t>
  </si>
  <si>
    <t>PHNKP046</t>
  </si>
  <si>
    <t>Világgazdaság: 3 tárgy kötelező</t>
  </si>
  <si>
    <t>opened every second year (2024, 2026)</t>
  </si>
  <si>
    <t>Várnagy Réka</t>
  </si>
  <si>
    <t>Populism and Parties  (populizmus és pártok)</t>
  </si>
  <si>
    <t>PHNKP044</t>
  </si>
  <si>
    <t>opened every second year (2023, 2025)</t>
  </si>
  <si>
    <t>Gallai Sándor</t>
  </si>
  <si>
    <t>Migration and Politics  (migráció és politika)</t>
  </si>
  <si>
    <t>PHNKP043</t>
  </si>
  <si>
    <t>Metz Rudolf</t>
  </si>
  <si>
    <t>Political leadership in democratic politics</t>
  </si>
  <si>
    <t>PHNKP042</t>
  </si>
  <si>
    <t>Balázs Zoltán</t>
  </si>
  <si>
    <t xml:space="preserve">Political Philosophy  </t>
  </si>
  <si>
    <t>PHNKP041</t>
  </si>
  <si>
    <t>Lánczi András</t>
  </si>
  <si>
    <t xml:space="preserve">Political Theory </t>
  </si>
  <si>
    <t>PHNKP040</t>
  </si>
  <si>
    <t>opened every second year (2023,2025)</t>
  </si>
  <si>
    <t>Gyulai Attila</t>
  </si>
  <si>
    <t>Rhetoric and politics</t>
  </si>
  <si>
    <t>PHNKP039</t>
  </si>
  <si>
    <t>Gajduschek György</t>
  </si>
  <si>
    <t>PHNKP038</t>
  </si>
  <si>
    <t>opened every second year (2022, 2024)</t>
  </si>
  <si>
    <t>Bartha Attila</t>
  </si>
  <si>
    <t>Case Study Methods</t>
  </si>
  <si>
    <t>PHNKP037</t>
  </si>
  <si>
    <t>Politikatudomány: Kötelezően választott (4 tárgy elvégzése kötelező)</t>
  </si>
  <si>
    <t>Hoffmann Tamás</t>
  </si>
  <si>
    <t>International Law</t>
  </si>
  <si>
    <t>PHNKP036</t>
  </si>
  <si>
    <t>Békés Csaba</t>
  </si>
  <si>
    <t xml:space="preserve">Paradigms of civilisation /Comparative History of Civilizations </t>
  </si>
  <si>
    <t>PHNKP035</t>
  </si>
  <si>
    <t>Szűcs Anita</t>
  </si>
  <si>
    <t>Theories of International Relations</t>
  </si>
  <si>
    <t>PHNKP034</t>
  </si>
  <si>
    <t>Paragi Beáta</t>
  </si>
  <si>
    <t>Qualitative Methods II: Grounded Theory in IR</t>
  </si>
  <si>
    <t>PHNKP033</t>
  </si>
  <si>
    <t>Marton Péter</t>
  </si>
  <si>
    <t>Qualitative Methods I: Process Tracing</t>
  </si>
  <si>
    <t>PHNKP032</t>
  </si>
  <si>
    <t>Nemzetközi és Biztonságpolitikai: 4 tárgy kötelező</t>
  </si>
  <si>
    <t>Fenntartható Fejlődés Intézet</t>
  </si>
  <si>
    <t>Jeneyné Varga Ágnes</t>
  </si>
  <si>
    <t>Geographical Information Systems</t>
  </si>
  <si>
    <t>PHNKP031</t>
  </si>
  <si>
    <t>Kocsis János Balázs</t>
  </si>
  <si>
    <t>Advanced qualitative research methodologies through case studies</t>
  </si>
  <si>
    <t>PHNKP030</t>
  </si>
  <si>
    <t>előfeltétele az NPGG008NAPB tárgynak</t>
  </si>
  <si>
    <t>Jeney László</t>
  </si>
  <si>
    <t>Statistical Methods for Geographical Analyses</t>
  </si>
  <si>
    <t>PHNKP029</t>
  </si>
  <si>
    <t>+ 2 tárgy kötelezően választandó az alábbiakból</t>
  </si>
  <si>
    <t>max. 15 fő</t>
  </si>
  <si>
    <t>Salamin Géza</t>
  </si>
  <si>
    <t xml:space="preserve">Territorial, Urban and Economic Governance and Planning </t>
  </si>
  <si>
    <t>PHNKP028</t>
  </si>
  <si>
    <t>Morgado Nuno</t>
  </si>
  <si>
    <t>Geopolitics, economy and sustainable development</t>
  </si>
  <si>
    <t>PHNKP027</t>
  </si>
  <si>
    <t>Geopolitika: 2 tárgy kötelező</t>
  </si>
  <si>
    <t>Programok</t>
  </si>
  <si>
    <t>Oktatásszervezési kredit 8.</t>
  </si>
  <si>
    <t>PHNKP026</t>
  </si>
  <si>
    <t>Oktatásszervezési kredit 7.</t>
  </si>
  <si>
    <t>PHNKP025</t>
  </si>
  <si>
    <t>Oktatásszervezési kredit 6.</t>
  </si>
  <si>
    <t>PHNKP024</t>
  </si>
  <si>
    <t>Oktatásszervezési kredit 5.</t>
  </si>
  <si>
    <t>PHNKP023</t>
  </si>
  <si>
    <t>Oktatásszervezési kredit 4.</t>
  </si>
  <si>
    <t>PHNKP022</t>
  </si>
  <si>
    <t>Oktatásszervezési kredit 3.</t>
  </si>
  <si>
    <t>PHNKP021</t>
  </si>
  <si>
    <t>Oktatásszervezési kredit 2.</t>
  </si>
  <si>
    <t>PHNKP020</t>
  </si>
  <si>
    <t xml:space="preserve">Tervezet védés </t>
  </si>
  <si>
    <t>PHNKP019</t>
  </si>
  <si>
    <t>Oktatási kredit 8.</t>
  </si>
  <si>
    <t>PHNKP018</t>
  </si>
  <si>
    <t>Oktatási kredit 7.</t>
  </si>
  <si>
    <t>PHNKP017</t>
  </si>
  <si>
    <t>Oktatási kredit 6.</t>
  </si>
  <si>
    <t>PHNKP016</t>
  </si>
  <si>
    <t>Oktatási kredit 5.</t>
  </si>
  <si>
    <t>PHNKP015</t>
  </si>
  <si>
    <t>Oktatási kredit 4.</t>
  </si>
  <si>
    <t>PHNKP014</t>
  </si>
  <si>
    <t>Oktatási kredit 3.</t>
  </si>
  <si>
    <t>PHNKP013</t>
  </si>
  <si>
    <t>Oktatási kredit 2.</t>
  </si>
  <si>
    <t>PHNKP012</t>
  </si>
  <si>
    <t>Kötelezően választható  oktatási, tervezet védési kredit tárgyak: az első 4 szemeszterben 6 kredit teljesítése kötelező</t>
  </si>
  <si>
    <t>Alapozó kötelezően választható</t>
  </si>
  <si>
    <t>Kötelezően választható tantárgyak</t>
  </si>
  <si>
    <t>Kutatási kredit 8.</t>
  </si>
  <si>
    <t>PHNKP011</t>
  </si>
  <si>
    <t>Kutatási kredit 7.</t>
  </si>
  <si>
    <t>PHNKP010</t>
  </si>
  <si>
    <t>Kutatási kredit 6.</t>
  </si>
  <si>
    <t>PHNKP009</t>
  </si>
  <si>
    <t>Kutatási kredit 5.</t>
  </si>
  <si>
    <t>PHNKP008</t>
  </si>
  <si>
    <t>Kutatási kredit 4.</t>
  </si>
  <si>
    <t>PHNKP007</t>
  </si>
  <si>
    <t>Kutatási kredit 3.</t>
  </si>
  <si>
    <t>PHNKP006</t>
  </si>
  <si>
    <t xml:space="preserve">Kutatási kredit 2. </t>
  </si>
  <si>
    <t>PHNKP005</t>
  </si>
  <si>
    <t>Kutatási kredit 1.</t>
  </si>
  <si>
    <t>PHNKP004</t>
  </si>
  <si>
    <t>Reseach Design</t>
  </si>
  <si>
    <t>PHNKP003</t>
  </si>
  <si>
    <t>Benczes István</t>
  </si>
  <si>
    <t>Prospectus Seminar</t>
  </si>
  <si>
    <t>PHNKP002</t>
  </si>
  <si>
    <t>Almadi Sejla</t>
  </si>
  <si>
    <t>Academic Writing (Tudományos szövegírás)</t>
  </si>
  <si>
    <t>PHNKP001</t>
  </si>
  <si>
    <t>Alapozó kötelező tantárgyak</t>
  </si>
  <si>
    <t xml:space="preserve">Kötelező  tantárgyak </t>
  </si>
  <si>
    <t>tavaszi félév</t>
  </si>
  <si>
    <t>őszi félév</t>
  </si>
  <si>
    <t>sz</t>
  </si>
  <si>
    <t>ea</t>
  </si>
  <si>
    <t>Megjegyzés</t>
  </si>
  <si>
    <t>Intézet</t>
  </si>
  <si>
    <t>Tárgyfelelős</t>
  </si>
  <si>
    <t>Kredit</t>
  </si>
  <si>
    <t>2026/27-es tanév</t>
  </si>
  <si>
    <t>2025/26-os tanév</t>
  </si>
  <si>
    <t>2024/25-ös tanév</t>
  </si>
  <si>
    <t>2023/24-es tanév</t>
  </si>
  <si>
    <t>értékelés</t>
  </si>
  <si>
    <t>kredit</t>
  </si>
  <si>
    <t>heti óraszám</t>
  </si>
  <si>
    <t>jelleg</t>
  </si>
  <si>
    <t>Tantárgy név</t>
  </si>
  <si>
    <t>ÚJ Tantárgy kód</t>
  </si>
  <si>
    <t>PNNKPT20MBP- Budapest képzési helyű, magyar nyelvű nappali munkarendű képzés tanterve a 2023/2024 -es tanévében kezdő hallgatók számára</t>
  </si>
  <si>
    <r>
      <t xml:space="preserve">Public </t>
    </r>
    <r>
      <rPr>
        <sz val="12"/>
        <rFont val="Calibri Light"/>
        <family val="2"/>
        <charset val="238"/>
      </rPr>
      <t>Governance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</si>
</sst>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Calibri Light"/>
      <family val="2"/>
      <charset val="238"/>
      <scheme val="major"/>
    </font>
    <font>
      <sz val="10"/>
      <name val="Arial"/>
      <family val="2"/>
    </font>
    <font>
      <b/>
      <sz val="12"/>
      <name val="Calibri Light"/>
      <family val="2"/>
      <charset val="238"/>
      <scheme val="maj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2"/>
      <name val="Calibri Light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D8D8D8"/>
      </patternFill>
    </fill>
    <fill>
      <patternFill patternType="solid">
        <fgColor rgb="FFFCE4D6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14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5" fillId="3" borderId="0" xfId="0" applyFont="1" applyFill="1"/>
    <xf numFmtId="0" fontId="7" fillId="4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0" fillId="7" borderId="1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 vertical="center" wrapText="1"/>
    </xf>
    <xf numFmtId="0" fontId="7" fillId="3" borderId="5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vertical="center" wrapText="1"/>
    </xf>
    <xf numFmtId="0" fontId="11" fillId="0" borderId="1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 wrapText="1"/>
    </xf>
    <xf numFmtId="0" fontId="10" fillId="5" borderId="0" xfId="2" quotePrefix="1" applyFont="1" applyFill="1" applyAlignment="1">
      <alignment horizontal="left" vertical="center"/>
    </xf>
    <xf numFmtId="0" fontId="10" fillId="3" borderId="0" xfId="2" quotePrefix="1" applyFont="1" applyFill="1" applyAlignment="1">
      <alignment horizontal="left" vertical="center"/>
    </xf>
    <xf numFmtId="0" fontId="7" fillId="5" borderId="0" xfId="2" quotePrefix="1" applyFont="1" applyFill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5" borderId="1" xfId="2" applyFont="1" applyFill="1" applyBorder="1" applyAlignment="1">
      <alignment horizontal="left" vertical="center" wrapText="1"/>
    </xf>
    <xf numFmtId="0" fontId="7" fillId="5" borderId="6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left" vertical="center"/>
    </xf>
    <xf numFmtId="0" fontId="7" fillId="4" borderId="0" xfId="2" applyFont="1" applyFill="1" applyAlignment="1">
      <alignment horizontal="left" vertical="center" wrapText="1"/>
    </xf>
    <xf numFmtId="0" fontId="7" fillId="4" borderId="0" xfId="2" applyFont="1" applyFill="1" applyAlignment="1">
      <alignment horizontal="center" vertical="center"/>
    </xf>
    <xf numFmtId="0" fontId="5" fillId="4" borderId="8" xfId="0" applyFont="1" applyFill="1" applyBorder="1" applyAlignment="1">
      <alignment horizontal="left" wrapText="1"/>
    </xf>
    <xf numFmtId="0" fontId="7" fillId="4" borderId="9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7" fillId="4" borderId="5" xfId="2" applyFont="1" applyFill="1" applyBorder="1" applyAlignment="1">
      <alignment horizontal="left" vertical="center"/>
    </xf>
    <xf numFmtId="0" fontId="10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/>
    </xf>
    <xf numFmtId="0" fontId="10" fillId="0" borderId="11" xfId="2" applyFont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0" fillId="7" borderId="11" xfId="2" applyFont="1" applyFill="1" applyBorder="1" applyAlignment="1">
      <alignment horizontal="left" vertical="center" wrapText="1"/>
    </xf>
    <xf numFmtId="0" fontId="7" fillId="8" borderId="12" xfId="2" applyFont="1" applyFill="1" applyBorder="1" applyAlignment="1">
      <alignment horizontal="left" vertical="center" wrapText="1"/>
    </xf>
    <xf numFmtId="0" fontId="7" fillId="8" borderId="13" xfId="2" applyFont="1" applyFill="1" applyBorder="1" applyAlignment="1">
      <alignment horizontal="center" vertical="center"/>
    </xf>
    <xf numFmtId="0" fontId="7" fillId="8" borderId="14" xfId="2" applyFont="1" applyFill="1" applyBorder="1" applyAlignment="1">
      <alignment horizontal="left" vertical="center" wrapText="1"/>
    </xf>
    <xf numFmtId="0" fontId="7" fillId="8" borderId="1" xfId="2" applyFont="1" applyFill="1" applyBorder="1" applyAlignment="1">
      <alignment horizontal="center" vertical="center"/>
    </xf>
    <xf numFmtId="0" fontId="7" fillId="8" borderId="5" xfId="2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12" fillId="9" borderId="7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left" vertical="center"/>
    </xf>
    <xf numFmtId="0" fontId="7" fillId="4" borderId="10" xfId="2" applyFont="1" applyFill="1" applyBorder="1" applyAlignment="1">
      <alignment horizontal="left" vertical="center" wrapText="1"/>
    </xf>
    <xf numFmtId="0" fontId="7" fillId="4" borderId="8" xfId="2" applyFont="1" applyFill="1" applyBorder="1" applyAlignment="1">
      <alignment horizontal="left" vertical="center" wrapText="1"/>
    </xf>
    <xf numFmtId="0" fontId="7" fillId="3" borderId="8" xfId="2" applyFont="1" applyFill="1" applyBorder="1" applyAlignment="1">
      <alignment horizontal="center" vertical="center"/>
    </xf>
    <xf numFmtId="0" fontId="7" fillId="4" borderId="18" xfId="2" applyFont="1" applyFill="1" applyBorder="1" applyAlignment="1">
      <alignment horizontal="left" vertical="center" wrapText="1"/>
    </xf>
    <xf numFmtId="0" fontId="7" fillId="4" borderId="10" xfId="2" applyFont="1" applyFill="1" applyBorder="1" applyAlignment="1">
      <alignment horizontal="left" vertical="center"/>
    </xf>
    <xf numFmtId="0" fontId="10" fillId="12" borderId="1" xfId="2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10" fillId="5" borderId="8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left" vertical="center" wrapText="1"/>
    </xf>
    <xf numFmtId="0" fontId="7" fillId="5" borderId="8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vertical="center" wrapText="1"/>
    </xf>
    <xf numFmtId="0" fontId="7" fillId="5" borderId="8" xfId="2" applyFont="1" applyFill="1" applyBorder="1" applyAlignment="1">
      <alignment vertical="center"/>
    </xf>
    <xf numFmtId="0" fontId="10" fillId="13" borderId="1" xfId="2" applyFont="1" applyFill="1" applyBorder="1" applyAlignment="1">
      <alignment horizontal="left" vertical="center" wrapText="1"/>
    </xf>
    <xf numFmtId="0" fontId="10" fillId="13" borderId="1" xfId="2" applyFont="1" applyFill="1" applyBorder="1" applyAlignment="1">
      <alignment horizontal="center" vertical="center"/>
    </xf>
    <xf numFmtId="0" fontId="7" fillId="13" borderId="1" xfId="2" applyFont="1" applyFill="1" applyBorder="1" applyAlignment="1">
      <alignment horizontal="center" vertical="center"/>
    </xf>
    <xf numFmtId="0" fontId="7" fillId="13" borderId="1" xfId="2" applyFont="1" applyFill="1" applyBorder="1" applyAlignment="1">
      <alignment vertical="center" wrapText="1"/>
    </xf>
    <xf numFmtId="0" fontId="7" fillId="13" borderId="1" xfId="2" applyFont="1" applyFill="1" applyBorder="1" applyAlignment="1">
      <alignment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0" fontId="7" fillId="0" borderId="19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/>
    </xf>
    <xf numFmtId="0" fontId="10" fillId="0" borderId="5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1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textRotation="90" wrapText="1"/>
    </xf>
  </cellXfs>
  <cellStyles count="3">
    <cellStyle name="Normál" xfId="0" builtinId="0"/>
    <cellStyle name="Normál 2" xfId="2" xr:uid="{89CC2157-14CA-451C-974E-0A99B0333E2B}"/>
    <cellStyle name="Normál 2 2 2" xfId="1" xr:uid="{DB022FEE-FC31-4807-BDB3-D179E331B1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A345-9AEA-4578-85EA-26620BDA140D}">
  <sheetPr>
    <pageSetUpPr fitToPage="1"/>
  </sheetPr>
  <dimension ref="A1:CA78"/>
  <sheetViews>
    <sheetView tabSelected="1" zoomScale="93" zoomScaleNormal="93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5" sqref="B55"/>
    </sheetView>
  </sheetViews>
  <sheetFormatPr defaultColWidth="8.90625" defaultRowHeight="15.5" x14ac:dyDescent="0.35"/>
  <cols>
    <col min="1" max="1" width="17.08984375" customWidth="1"/>
    <col min="2" max="2" width="59.453125" customWidth="1"/>
    <col min="3" max="3" width="3.54296875" customWidth="1"/>
    <col min="4" max="4" width="3.36328125" bestFit="1" customWidth="1"/>
    <col min="5" max="5" width="2.90625" bestFit="1" customWidth="1"/>
    <col min="6" max="6" width="5.6328125" customWidth="1"/>
    <col min="7" max="7" width="4" customWidth="1"/>
    <col min="8" max="8" width="9.453125" style="5" customWidth="1"/>
    <col min="9" max="10" width="4.90625" customWidth="1"/>
    <col min="11" max="11" width="4.90625" style="4" customWidth="1"/>
    <col min="12" max="15" width="4.90625" customWidth="1"/>
    <col min="16" max="16" width="4.90625" style="3" customWidth="1"/>
    <col min="17" max="17" width="21" style="2" bestFit="1" customWidth="1"/>
    <col min="18" max="18" width="19.54296875" customWidth="1"/>
    <col min="19" max="19" width="37.453125" style="1" customWidth="1"/>
    <col min="20" max="20" width="31.453125" customWidth="1"/>
  </cols>
  <sheetData>
    <row r="1" spans="1:79" x14ac:dyDescent="0.35">
      <c r="A1" s="106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3"/>
      <c r="S1" s="102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</row>
    <row r="2" spans="1:79" ht="31.5" customHeight="1" x14ac:dyDescent="0.35">
      <c r="A2" s="112" t="s">
        <v>182</v>
      </c>
      <c r="B2" s="111" t="s">
        <v>181</v>
      </c>
      <c r="C2" s="113" t="s">
        <v>180</v>
      </c>
      <c r="D2" s="111" t="s">
        <v>179</v>
      </c>
      <c r="E2" s="111"/>
      <c r="F2" s="113" t="s">
        <v>178</v>
      </c>
      <c r="G2" s="113" t="s">
        <v>177</v>
      </c>
      <c r="H2" s="107" t="s">
        <v>176</v>
      </c>
      <c r="I2" s="108"/>
      <c r="J2" s="109" t="s">
        <v>175</v>
      </c>
      <c r="K2" s="110"/>
      <c r="L2" s="107" t="s">
        <v>174</v>
      </c>
      <c r="M2" s="110"/>
      <c r="N2" s="107" t="s">
        <v>173</v>
      </c>
      <c r="O2" s="110"/>
      <c r="P2" s="111" t="s">
        <v>172</v>
      </c>
      <c r="Q2" s="111" t="s">
        <v>171</v>
      </c>
      <c r="R2" s="111" t="s">
        <v>170</v>
      </c>
      <c r="S2" s="111" t="s">
        <v>169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1:79" x14ac:dyDescent="0.35">
      <c r="A3" s="112"/>
      <c r="B3" s="111"/>
      <c r="C3" s="113"/>
      <c r="D3" s="111"/>
      <c r="E3" s="111"/>
      <c r="F3" s="113"/>
      <c r="G3" s="113"/>
      <c r="H3" s="37">
        <v>1</v>
      </c>
      <c r="I3" s="36">
        <v>2</v>
      </c>
      <c r="J3" s="36">
        <v>3</v>
      </c>
      <c r="K3" s="100">
        <v>4</v>
      </c>
      <c r="L3" s="36">
        <v>5</v>
      </c>
      <c r="M3" s="36">
        <v>6</v>
      </c>
      <c r="N3" s="36">
        <v>7</v>
      </c>
      <c r="O3" s="36">
        <v>8</v>
      </c>
      <c r="P3" s="111"/>
      <c r="Q3" s="111"/>
      <c r="R3" s="111"/>
      <c r="S3" s="111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</row>
    <row r="4" spans="1:79" ht="15.75" customHeight="1" x14ac:dyDescent="0.35">
      <c r="A4" s="112"/>
      <c r="B4" s="111"/>
      <c r="C4" s="113"/>
      <c r="D4" s="101" t="s">
        <v>168</v>
      </c>
      <c r="E4" s="101" t="s">
        <v>167</v>
      </c>
      <c r="F4" s="113"/>
      <c r="G4" s="113"/>
      <c r="H4" s="37" t="s">
        <v>166</v>
      </c>
      <c r="I4" s="36" t="s">
        <v>165</v>
      </c>
      <c r="J4" s="36" t="s">
        <v>166</v>
      </c>
      <c r="K4" s="100" t="s">
        <v>165</v>
      </c>
      <c r="L4" s="36" t="s">
        <v>166</v>
      </c>
      <c r="M4" s="36" t="s">
        <v>165</v>
      </c>
      <c r="N4" s="36" t="s">
        <v>166</v>
      </c>
      <c r="O4" s="36" t="s">
        <v>165</v>
      </c>
      <c r="P4" s="111"/>
      <c r="Q4" s="111"/>
      <c r="R4" s="111"/>
      <c r="S4" s="111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x14ac:dyDescent="0.35">
      <c r="A5" s="99" t="s">
        <v>164</v>
      </c>
      <c r="B5" s="98"/>
      <c r="C5" s="97"/>
      <c r="D5" s="97"/>
      <c r="E5" s="97"/>
      <c r="F5" s="97"/>
      <c r="G5" s="97"/>
      <c r="H5" s="15">
        <f t="shared" ref="H5:O5" si="0">H6</f>
        <v>27</v>
      </c>
      <c r="I5" s="97">
        <f t="shared" si="0"/>
        <v>21</v>
      </c>
      <c r="J5" s="97">
        <f t="shared" si="0"/>
        <v>15</v>
      </c>
      <c r="K5" s="97">
        <f t="shared" si="0"/>
        <v>15</v>
      </c>
      <c r="L5" s="97">
        <f t="shared" si="0"/>
        <v>25</v>
      </c>
      <c r="M5" s="97">
        <f t="shared" si="0"/>
        <v>25</v>
      </c>
      <c r="N5" s="97">
        <f t="shared" si="0"/>
        <v>25</v>
      </c>
      <c r="O5" s="97">
        <f t="shared" si="0"/>
        <v>25</v>
      </c>
      <c r="P5" s="97">
        <f>SUM(H5:O5)</f>
        <v>178</v>
      </c>
      <c r="Q5" s="95"/>
      <c r="R5" s="96"/>
      <c r="S5" s="95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x14ac:dyDescent="0.35">
      <c r="A6" s="94" t="s">
        <v>163</v>
      </c>
      <c r="B6" s="93"/>
      <c r="C6" s="92"/>
      <c r="D6" s="92"/>
      <c r="E6" s="92"/>
      <c r="F6" s="92"/>
      <c r="G6" s="92"/>
      <c r="H6" s="85">
        <f>SUM(H7:H17)</f>
        <v>27</v>
      </c>
      <c r="I6" s="92">
        <f>SUM(I7:I17)</f>
        <v>21</v>
      </c>
      <c r="J6" s="92">
        <f>SUM(J7:J17)</f>
        <v>15</v>
      </c>
      <c r="K6" s="92">
        <f>SUM(K7:K17)</f>
        <v>15</v>
      </c>
      <c r="L6" s="92">
        <f>SUM(L14:L17)</f>
        <v>25</v>
      </c>
      <c r="M6" s="92">
        <f>SUM(M14:M17)</f>
        <v>25</v>
      </c>
      <c r="N6" s="92">
        <f>SUM(N7:N17)</f>
        <v>25</v>
      </c>
      <c r="O6" s="92">
        <f>SUM(O7:O17)</f>
        <v>25</v>
      </c>
      <c r="P6" s="92">
        <f>SUM(H6:O6)</f>
        <v>178</v>
      </c>
      <c r="Q6" s="91"/>
      <c r="R6" s="90"/>
      <c r="S6" s="4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x14ac:dyDescent="0.35">
      <c r="A7" s="88" t="s">
        <v>162</v>
      </c>
      <c r="B7" s="29" t="s">
        <v>161</v>
      </c>
      <c r="C7" s="36" t="s">
        <v>31</v>
      </c>
      <c r="D7" s="36">
        <v>0</v>
      </c>
      <c r="E7" s="36">
        <v>2</v>
      </c>
      <c r="F7" s="36">
        <v>6</v>
      </c>
      <c r="G7" s="36" t="s">
        <v>17</v>
      </c>
      <c r="H7" s="37">
        <v>6</v>
      </c>
      <c r="I7" s="36"/>
      <c r="J7" s="36"/>
      <c r="K7" s="36"/>
      <c r="L7" s="36"/>
      <c r="M7" s="36"/>
      <c r="N7" s="36"/>
      <c r="O7" s="36"/>
      <c r="P7" s="36">
        <v>6</v>
      </c>
      <c r="Q7" s="29" t="s">
        <v>160</v>
      </c>
      <c r="R7" s="35" t="s">
        <v>22</v>
      </c>
      <c r="S7" s="36"/>
      <c r="T7" s="8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x14ac:dyDescent="0.35">
      <c r="A8" s="88" t="s">
        <v>159</v>
      </c>
      <c r="B8" s="29" t="s">
        <v>158</v>
      </c>
      <c r="C8" s="36" t="s">
        <v>31</v>
      </c>
      <c r="D8" s="36">
        <v>0</v>
      </c>
      <c r="E8" s="36">
        <v>2</v>
      </c>
      <c r="F8" s="36">
        <v>6</v>
      </c>
      <c r="G8" s="36" t="s">
        <v>17</v>
      </c>
      <c r="H8" s="37">
        <v>6</v>
      </c>
      <c r="I8" s="36"/>
      <c r="J8" s="36"/>
      <c r="K8" s="36"/>
      <c r="L8" s="36"/>
      <c r="M8" s="36"/>
      <c r="N8" s="36"/>
      <c r="O8" s="36"/>
      <c r="P8" s="36">
        <v>6</v>
      </c>
      <c r="Q8" s="29" t="s">
        <v>157</v>
      </c>
      <c r="R8" s="35" t="s">
        <v>22</v>
      </c>
      <c r="S8" s="3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</row>
    <row r="9" spans="1:79" x14ac:dyDescent="0.35">
      <c r="A9" s="88" t="s">
        <v>156</v>
      </c>
      <c r="B9" s="29" t="s">
        <v>155</v>
      </c>
      <c r="C9" s="36" t="s">
        <v>31</v>
      </c>
      <c r="D9" s="36">
        <v>0</v>
      </c>
      <c r="E9" s="36">
        <v>2</v>
      </c>
      <c r="F9" s="36">
        <v>6</v>
      </c>
      <c r="G9" s="36" t="s">
        <v>17</v>
      </c>
      <c r="H9" s="37"/>
      <c r="I9" s="36">
        <v>6</v>
      </c>
      <c r="J9" s="36"/>
      <c r="K9" s="36"/>
      <c r="L9" s="36"/>
      <c r="M9" s="36"/>
      <c r="N9" s="36"/>
      <c r="O9" s="36"/>
      <c r="P9" s="36">
        <v>6</v>
      </c>
      <c r="Q9" s="29" t="s">
        <v>52</v>
      </c>
      <c r="R9" s="35" t="s">
        <v>15</v>
      </c>
      <c r="S9" s="3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ht="15.75" customHeight="1" x14ac:dyDescent="0.35">
      <c r="A10" s="88" t="s">
        <v>154</v>
      </c>
      <c r="B10" s="29" t="s">
        <v>153</v>
      </c>
      <c r="C10" s="36" t="s">
        <v>31</v>
      </c>
      <c r="D10" s="36"/>
      <c r="E10" s="36"/>
      <c r="F10" s="36">
        <v>15</v>
      </c>
      <c r="G10" s="36" t="s">
        <v>17</v>
      </c>
      <c r="H10" s="37">
        <v>15</v>
      </c>
      <c r="I10" s="36"/>
      <c r="J10" s="36"/>
      <c r="K10" s="36"/>
      <c r="L10" s="36"/>
      <c r="M10" s="36"/>
      <c r="N10" s="36"/>
      <c r="O10" s="36"/>
      <c r="P10" s="36">
        <v>15</v>
      </c>
      <c r="Q10" s="29" t="s">
        <v>52</v>
      </c>
      <c r="R10" s="35" t="s">
        <v>15</v>
      </c>
      <c r="S10" s="36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ht="15.75" customHeight="1" x14ac:dyDescent="0.35">
      <c r="A11" s="88" t="s">
        <v>152</v>
      </c>
      <c r="B11" s="29" t="s">
        <v>151</v>
      </c>
      <c r="C11" s="36" t="s">
        <v>31</v>
      </c>
      <c r="D11" s="36"/>
      <c r="E11" s="36"/>
      <c r="F11" s="36">
        <v>15</v>
      </c>
      <c r="G11" s="36" t="s">
        <v>17</v>
      </c>
      <c r="H11" s="37"/>
      <c r="I11" s="36">
        <v>15</v>
      </c>
      <c r="J11" s="36"/>
      <c r="K11" s="36"/>
      <c r="L11" s="36"/>
      <c r="M11" s="36"/>
      <c r="N11" s="36"/>
      <c r="O11" s="36"/>
      <c r="P11" s="36">
        <v>15</v>
      </c>
      <c r="Q11" s="29" t="s">
        <v>52</v>
      </c>
      <c r="R11" s="35" t="s">
        <v>15</v>
      </c>
      <c r="S11" s="36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ht="15.75" customHeight="1" x14ac:dyDescent="0.35">
      <c r="A12" s="88" t="s">
        <v>150</v>
      </c>
      <c r="B12" s="29" t="s">
        <v>149</v>
      </c>
      <c r="C12" s="36" t="s">
        <v>31</v>
      </c>
      <c r="D12" s="36"/>
      <c r="E12" s="36"/>
      <c r="F12" s="36">
        <v>15</v>
      </c>
      <c r="G12" s="36" t="s">
        <v>17</v>
      </c>
      <c r="H12" s="37"/>
      <c r="I12" s="36"/>
      <c r="J12" s="36">
        <v>15</v>
      </c>
      <c r="K12" s="36"/>
      <c r="L12" s="36"/>
      <c r="M12" s="36"/>
      <c r="N12" s="36"/>
      <c r="O12" s="36"/>
      <c r="P12" s="36">
        <v>15</v>
      </c>
      <c r="Q12" s="29" t="s">
        <v>52</v>
      </c>
      <c r="R12" s="35" t="s">
        <v>15</v>
      </c>
      <c r="S12" s="36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ht="15.75" customHeight="1" x14ac:dyDescent="0.35">
      <c r="A13" s="88" t="s">
        <v>148</v>
      </c>
      <c r="B13" s="29" t="s">
        <v>147</v>
      </c>
      <c r="C13" s="36" t="s">
        <v>31</v>
      </c>
      <c r="D13" s="36"/>
      <c r="E13" s="36"/>
      <c r="F13" s="36">
        <v>15</v>
      </c>
      <c r="G13" s="36" t="s">
        <v>17</v>
      </c>
      <c r="H13" s="37"/>
      <c r="I13" s="36"/>
      <c r="J13" s="36"/>
      <c r="K13" s="36">
        <v>15</v>
      </c>
      <c r="L13" s="36"/>
      <c r="M13" s="36"/>
      <c r="N13" s="36"/>
      <c r="O13" s="36"/>
      <c r="P13" s="36">
        <v>15</v>
      </c>
      <c r="Q13" s="29" t="s">
        <v>52</v>
      </c>
      <c r="R13" s="35" t="s">
        <v>15</v>
      </c>
      <c r="S13" s="36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ht="15.75" customHeight="1" x14ac:dyDescent="0.35">
      <c r="A14" s="88" t="s">
        <v>146</v>
      </c>
      <c r="B14" s="29" t="s">
        <v>145</v>
      </c>
      <c r="C14" s="36" t="s">
        <v>31</v>
      </c>
      <c r="D14" s="36"/>
      <c r="E14" s="36"/>
      <c r="F14" s="36">
        <v>25</v>
      </c>
      <c r="G14" s="36" t="s">
        <v>17</v>
      </c>
      <c r="H14" s="37"/>
      <c r="I14" s="36"/>
      <c r="J14" s="36"/>
      <c r="K14" s="36"/>
      <c r="L14" s="36">
        <v>25</v>
      </c>
      <c r="M14" s="36"/>
      <c r="N14" s="36"/>
      <c r="O14" s="36"/>
      <c r="P14" s="36">
        <v>25</v>
      </c>
      <c r="Q14" s="29" t="s">
        <v>52</v>
      </c>
      <c r="R14" s="35" t="s">
        <v>15</v>
      </c>
      <c r="S14" s="36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ht="15.75" customHeight="1" x14ac:dyDescent="0.35">
      <c r="A15" s="88" t="s">
        <v>144</v>
      </c>
      <c r="B15" s="29" t="s">
        <v>143</v>
      </c>
      <c r="C15" s="36" t="s">
        <v>31</v>
      </c>
      <c r="D15" s="36"/>
      <c r="E15" s="36"/>
      <c r="F15" s="36">
        <v>25</v>
      </c>
      <c r="G15" s="36" t="s">
        <v>17</v>
      </c>
      <c r="H15" s="37"/>
      <c r="I15" s="36"/>
      <c r="J15" s="36"/>
      <c r="K15" s="36"/>
      <c r="L15" s="36"/>
      <c r="M15" s="36">
        <v>25</v>
      </c>
      <c r="N15" s="36"/>
      <c r="O15" s="36"/>
      <c r="P15" s="36">
        <v>25</v>
      </c>
      <c r="Q15" s="29" t="s">
        <v>52</v>
      </c>
      <c r="R15" s="35" t="s">
        <v>15</v>
      </c>
      <c r="S15" s="36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ht="15.75" customHeight="1" x14ac:dyDescent="0.35">
      <c r="A16" s="88" t="s">
        <v>142</v>
      </c>
      <c r="B16" s="29" t="s">
        <v>141</v>
      </c>
      <c r="C16" s="36" t="s">
        <v>31</v>
      </c>
      <c r="D16" s="36"/>
      <c r="E16" s="36"/>
      <c r="F16" s="36">
        <v>25</v>
      </c>
      <c r="G16" s="36" t="s">
        <v>17</v>
      </c>
      <c r="H16" s="37"/>
      <c r="I16" s="36"/>
      <c r="J16" s="36"/>
      <c r="K16" s="36"/>
      <c r="L16" s="36"/>
      <c r="M16" s="36"/>
      <c r="N16" s="36">
        <v>25</v>
      </c>
      <c r="O16" s="36"/>
      <c r="P16" s="36">
        <v>25</v>
      </c>
      <c r="Q16" s="29" t="s">
        <v>52</v>
      </c>
      <c r="R16" s="35" t="s">
        <v>15</v>
      </c>
      <c r="S16" s="3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ht="15.75" customHeight="1" x14ac:dyDescent="0.35">
      <c r="A17" s="88" t="s">
        <v>140</v>
      </c>
      <c r="B17" s="29" t="s">
        <v>139</v>
      </c>
      <c r="C17" s="36" t="s">
        <v>31</v>
      </c>
      <c r="D17" s="36"/>
      <c r="E17" s="36"/>
      <c r="F17" s="36">
        <v>25</v>
      </c>
      <c r="G17" s="36" t="s">
        <v>17</v>
      </c>
      <c r="H17" s="37"/>
      <c r="I17" s="36"/>
      <c r="J17" s="36"/>
      <c r="K17" s="36"/>
      <c r="L17" s="36"/>
      <c r="M17" s="36"/>
      <c r="N17" s="36"/>
      <c r="O17" s="36">
        <v>25</v>
      </c>
      <c r="P17" s="36">
        <v>25</v>
      </c>
      <c r="Q17" s="29" t="s">
        <v>52</v>
      </c>
      <c r="R17" s="35" t="s">
        <v>15</v>
      </c>
      <c r="S17" s="3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ht="15.75" customHeight="1" x14ac:dyDescent="0.35">
      <c r="A18" s="87" t="s">
        <v>138</v>
      </c>
      <c r="B18" s="86"/>
      <c r="C18" s="55"/>
      <c r="D18" s="55"/>
      <c r="E18" s="55"/>
      <c r="F18" s="55"/>
      <c r="G18" s="55"/>
      <c r="H18" s="85">
        <f t="shared" ref="H18:O18" si="1">H19+H36</f>
        <v>6</v>
      </c>
      <c r="I18" s="55">
        <f t="shared" si="1"/>
        <v>6</v>
      </c>
      <c r="J18" s="55">
        <f t="shared" si="1"/>
        <v>12</v>
      </c>
      <c r="K18" s="55">
        <f t="shared" si="1"/>
        <v>6</v>
      </c>
      <c r="L18" s="55">
        <f t="shared" si="1"/>
        <v>0</v>
      </c>
      <c r="M18" s="55">
        <f t="shared" si="1"/>
        <v>0</v>
      </c>
      <c r="N18" s="55">
        <f t="shared" si="1"/>
        <v>0</v>
      </c>
      <c r="O18" s="55">
        <f t="shared" si="1"/>
        <v>20</v>
      </c>
      <c r="P18" s="55">
        <f>SUM(H18:O18)</f>
        <v>50</v>
      </c>
      <c r="Q18" s="84"/>
      <c r="R18" s="55"/>
      <c r="S18" s="8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ht="15.75" customHeight="1" x14ac:dyDescent="0.35">
      <c r="A19" s="82" t="s">
        <v>137</v>
      </c>
      <c r="B19" s="82"/>
      <c r="C19" s="81"/>
      <c r="D19" s="78"/>
      <c r="E19" s="78"/>
      <c r="F19" s="80"/>
      <c r="G19" s="78"/>
      <c r="H19" s="79">
        <f t="shared" ref="H19:O19" si="2">H20</f>
        <v>0</v>
      </c>
      <c r="I19" s="78">
        <f t="shared" si="2"/>
        <v>0</v>
      </c>
      <c r="J19" s="78">
        <f t="shared" si="2"/>
        <v>0</v>
      </c>
      <c r="K19" s="78">
        <f t="shared" si="2"/>
        <v>6</v>
      </c>
      <c r="L19" s="78">
        <f t="shared" si="2"/>
        <v>0</v>
      </c>
      <c r="M19" s="78">
        <f t="shared" si="2"/>
        <v>0</v>
      </c>
      <c r="N19" s="78">
        <f t="shared" si="2"/>
        <v>0</v>
      </c>
      <c r="O19" s="78">
        <f t="shared" si="2"/>
        <v>20</v>
      </c>
      <c r="P19" s="78">
        <f>SUM(H19:O19)</f>
        <v>26</v>
      </c>
      <c r="Q19" s="78"/>
      <c r="R19" s="77"/>
      <c r="S19" s="76"/>
      <c r="T19" s="75"/>
      <c r="U19" s="74"/>
      <c r="V19" s="73"/>
      <c r="W19" s="73"/>
      <c r="X19" s="73"/>
      <c r="Y19" s="72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x14ac:dyDescent="0.35">
      <c r="A20" s="71" t="s">
        <v>136</v>
      </c>
      <c r="B20" s="70"/>
      <c r="C20" s="69"/>
      <c r="D20" s="69"/>
      <c r="E20" s="69"/>
      <c r="F20" s="69"/>
      <c r="G20" s="69"/>
      <c r="H20" s="15">
        <v>0</v>
      </c>
      <c r="I20" s="69">
        <v>0</v>
      </c>
      <c r="J20" s="69">
        <v>0</v>
      </c>
      <c r="K20" s="68">
        <v>6</v>
      </c>
      <c r="L20" s="68">
        <v>0</v>
      </c>
      <c r="M20" s="68">
        <v>0</v>
      </c>
      <c r="N20" s="68">
        <v>0</v>
      </c>
      <c r="O20" s="68">
        <v>20</v>
      </c>
      <c r="P20" s="68">
        <f>SUM(H20:O20)</f>
        <v>26</v>
      </c>
      <c r="Q20" s="67"/>
      <c r="R20" s="66"/>
      <c r="S20" s="65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x14ac:dyDescent="0.35">
      <c r="A21" s="64" t="s">
        <v>135</v>
      </c>
      <c r="B21" s="60" t="s">
        <v>134</v>
      </c>
      <c r="C21" s="62" t="s">
        <v>18</v>
      </c>
      <c r="D21" s="62"/>
      <c r="E21" s="62"/>
      <c r="F21" s="62">
        <v>6</v>
      </c>
      <c r="G21" s="62" t="s">
        <v>17</v>
      </c>
      <c r="H21" s="63"/>
      <c r="I21" s="62">
        <v>6</v>
      </c>
      <c r="J21" s="62"/>
      <c r="K21" s="62"/>
      <c r="L21" s="62"/>
      <c r="M21" s="62"/>
      <c r="N21" s="62"/>
      <c r="O21" s="62"/>
      <c r="P21" s="62"/>
      <c r="Q21" s="60" t="s">
        <v>52</v>
      </c>
      <c r="R21" s="61" t="s">
        <v>15</v>
      </c>
      <c r="S21" s="60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x14ac:dyDescent="0.35">
      <c r="A22" s="31" t="s">
        <v>133</v>
      </c>
      <c r="B22" s="29" t="s">
        <v>132</v>
      </c>
      <c r="C22" s="36" t="s">
        <v>18</v>
      </c>
      <c r="D22" s="36"/>
      <c r="E22" s="36"/>
      <c r="F22" s="36">
        <v>6</v>
      </c>
      <c r="G22" s="36" t="s">
        <v>17</v>
      </c>
      <c r="H22" s="37"/>
      <c r="I22" s="36"/>
      <c r="J22" s="36">
        <v>6</v>
      </c>
      <c r="K22" s="36"/>
      <c r="L22" s="36"/>
      <c r="M22" s="36"/>
      <c r="N22" s="36"/>
      <c r="O22" s="36"/>
      <c r="P22" s="36"/>
      <c r="Q22" s="29" t="s">
        <v>52</v>
      </c>
      <c r="R22" s="35" t="s">
        <v>15</v>
      </c>
      <c r="S22" s="2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x14ac:dyDescent="0.35">
      <c r="A23" s="31" t="s">
        <v>131</v>
      </c>
      <c r="B23" s="29" t="s">
        <v>130</v>
      </c>
      <c r="C23" s="36" t="s">
        <v>18</v>
      </c>
      <c r="D23" s="36"/>
      <c r="E23" s="36"/>
      <c r="F23" s="36">
        <v>6</v>
      </c>
      <c r="G23" s="36" t="s">
        <v>17</v>
      </c>
      <c r="H23" s="37"/>
      <c r="I23" s="36"/>
      <c r="J23" s="36"/>
      <c r="K23" s="36">
        <v>6</v>
      </c>
      <c r="L23" s="36"/>
      <c r="M23" s="36"/>
      <c r="N23" s="36"/>
      <c r="O23" s="36"/>
      <c r="P23" s="36"/>
      <c r="Q23" s="29" t="s">
        <v>52</v>
      </c>
      <c r="R23" s="35" t="s">
        <v>15</v>
      </c>
      <c r="S23" s="29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79" x14ac:dyDescent="0.35">
      <c r="A24" s="31" t="s">
        <v>129</v>
      </c>
      <c r="B24" s="29" t="s">
        <v>128</v>
      </c>
      <c r="C24" s="36" t="s">
        <v>18</v>
      </c>
      <c r="D24" s="36"/>
      <c r="E24" s="36"/>
      <c r="F24" s="36">
        <v>6</v>
      </c>
      <c r="G24" s="36" t="s">
        <v>17</v>
      </c>
      <c r="H24" s="37"/>
      <c r="I24" s="36"/>
      <c r="J24" s="36"/>
      <c r="K24" s="36"/>
      <c r="L24" s="36">
        <v>6</v>
      </c>
      <c r="M24" s="36"/>
      <c r="N24" s="36"/>
      <c r="O24" s="36"/>
      <c r="P24" s="36"/>
      <c r="Q24" s="29" t="s">
        <v>52</v>
      </c>
      <c r="R24" s="35" t="s">
        <v>15</v>
      </c>
      <c r="S24" s="2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x14ac:dyDescent="0.35">
      <c r="A25" s="31" t="s">
        <v>127</v>
      </c>
      <c r="B25" s="29" t="s">
        <v>126</v>
      </c>
      <c r="C25" s="36" t="s">
        <v>18</v>
      </c>
      <c r="D25" s="36"/>
      <c r="E25" s="36"/>
      <c r="F25" s="36">
        <v>6</v>
      </c>
      <c r="G25" s="36" t="s">
        <v>17</v>
      </c>
      <c r="H25" s="37"/>
      <c r="I25" s="36"/>
      <c r="J25" s="36"/>
      <c r="K25" s="36"/>
      <c r="L25" s="36"/>
      <c r="M25" s="36">
        <v>6</v>
      </c>
      <c r="N25" s="36"/>
      <c r="O25" s="36"/>
      <c r="P25" s="36"/>
      <c r="Q25" s="29" t="s">
        <v>52</v>
      </c>
      <c r="R25" s="35" t="s">
        <v>15</v>
      </c>
      <c r="S25" s="2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</row>
    <row r="26" spans="1:79" x14ac:dyDescent="0.35">
      <c r="A26" s="31" t="s">
        <v>125</v>
      </c>
      <c r="B26" s="29" t="s">
        <v>124</v>
      </c>
      <c r="C26" s="36" t="s">
        <v>18</v>
      </c>
      <c r="D26" s="36"/>
      <c r="E26" s="36"/>
      <c r="F26" s="36">
        <v>6</v>
      </c>
      <c r="G26" s="36" t="s">
        <v>17</v>
      </c>
      <c r="H26" s="37"/>
      <c r="I26" s="36"/>
      <c r="J26" s="36"/>
      <c r="K26" s="36"/>
      <c r="L26" s="36"/>
      <c r="M26" s="36"/>
      <c r="N26" s="36">
        <v>6</v>
      </c>
      <c r="O26" s="36"/>
      <c r="P26" s="36"/>
      <c r="Q26" s="29" t="s">
        <v>52</v>
      </c>
      <c r="R26" s="35" t="s">
        <v>15</v>
      </c>
      <c r="S26" s="2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</row>
    <row r="27" spans="1:79" x14ac:dyDescent="0.35">
      <c r="A27" s="31" t="s">
        <v>123</v>
      </c>
      <c r="B27" s="29" t="s">
        <v>122</v>
      </c>
      <c r="C27" s="36" t="s">
        <v>18</v>
      </c>
      <c r="D27" s="36"/>
      <c r="E27" s="36"/>
      <c r="F27" s="36">
        <v>6</v>
      </c>
      <c r="G27" s="36" t="s">
        <v>17</v>
      </c>
      <c r="H27" s="37"/>
      <c r="I27" s="36"/>
      <c r="J27" s="36"/>
      <c r="K27" s="36"/>
      <c r="L27" s="36"/>
      <c r="M27" s="36"/>
      <c r="N27" s="36"/>
      <c r="O27" s="36">
        <v>6</v>
      </c>
      <c r="P27" s="36"/>
      <c r="Q27" s="29" t="s">
        <v>52</v>
      </c>
      <c r="R27" s="35" t="s">
        <v>15</v>
      </c>
      <c r="S27" s="29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x14ac:dyDescent="0.35">
      <c r="A28" s="31" t="s">
        <v>121</v>
      </c>
      <c r="B28" s="29" t="s">
        <v>120</v>
      </c>
      <c r="C28" s="36" t="s">
        <v>18</v>
      </c>
      <c r="D28" s="36"/>
      <c r="E28" s="36"/>
      <c r="F28" s="36">
        <v>20</v>
      </c>
      <c r="G28" s="36" t="s">
        <v>17</v>
      </c>
      <c r="H28" s="37"/>
      <c r="I28" s="36"/>
      <c r="J28" s="36"/>
      <c r="K28" s="36"/>
      <c r="L28" s="36"/>
      <c r="M28" s="36"/>
      <c r="N28" s="36"/>
      <c r="O28" s="36">
        <v>20</v>
      </c>
      <c r="P28" s="36"/>
      <c r="Q28" s="29" t="s">
        <v>52</v>
      </c>
      <c r="R28" s="35" t="s">
        <v>15</v>
      </c>
      <c r="S28" s="29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x14ac:dyDescent="0.35">
      <c r="A29" s="31" t="s">
        <v>119</v>
      </c>
      <c r="B29" s="29" t="s">
        <v>118</v>
      </c>
      <c r="C29" s="36" t="s">
        <v>18</v>
      </c>
      <c r="D29" s="36"/>
      <c r="E29" s="36"/>
      <c r="F29" s="36">
        <v>2</v>
      </c>
      <c r="G29" s="36" t="s">
        <v>17</v>
      </c>
      <c r="H29" s="37"/>
      <c r="I29" s="36">
        <v>2</v>
      </c>
      <c r="J29" s="36"/>
      <c r="K29" s="36"/>
      <c r="L29" s="36"/>
      <c r="M29" s="36"/>
      <c r="N29" s="36"/>
      <c r="O29" s="36"/>
      <c r="P29" s="36"/>
      <c r="Q29" s="29" t="s">
        <v>52</v>
      </c>
      <c r="R29" s="35" t="s">
        <v>15</v>
      </c>
      <c r="S29" s="29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x14ac:dyDescent="0.35">
      <c r="A30" s="31" t="s">
        <v>117</v>
      </c>
      <c r="B30" s="29" t="s">
        <v>116</v>
      </c>
      <c r="C30" s="36" t="s">
        <v>18</v>
      </c>
      <c r="D30" s="36"/>
      <c r="E30" s="36"/>
      <c r="F30" s="36">
        <v>2</v>
      </c>
      <c r="G30" s="36" t="s">
        <v>17</v>
      </c>
      <c r="H30" s="37"/>
      <c r="I30" s="36"/>
      <c r="J30" s="36">
        <v>2</v>
      </c>
      <c r="K30" s="36"/>
      <c r="L30" s="36"/>
      <c r="M30" s="36"/>
      <c r="N30" s="36"/>
      <c r="O30" s="36"/>
      <c r="P30" s="36"/>
      <c r="Q30" s="29" t="s">
        <v>52</v>
      </c>
      <c r="R30" s="35" t="s">
        <v>15</v>
      </c>
      <c r="S30" s="29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x14ac:dyDescent="0.35">
      <c r="A31" s="31" t="s">
        <v>115</v>
      </c>
      <c r="B31" s="29" t="s">
        <v>114</v>
      </c>
      <c r="C31" s="36" t="s">
        <v>18</v>
      </c>
      <c r="D31" s="36"/>
      <c r="E31" s="36"/>
      <c r="F31" s="36">
        <v>2</v>
      </c>
      <c r="G31" s="36" t="s">
        <v>17</v>
      </c>
      <c r="H31" s="37"/>
      <c r="I31" s="36"/>
      <c r="J31" s="36"/>
      <c r="K31" s="36">
        <v>2</v>
      </c>
      <c r="L31" s="36"/>
      <c r="M31" s="36"/>
      <c r="N31" s="36"/>
      <c r="O31" s="36"/>
      <c r="P31" s="36"/>
      <c r="Q31" s="29" t="s">
        <v>52</v>
      </c>
      <c r="R31" s="35" t="s">
        <v>15</v>
      </c>
      <c r="S31" s="29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x14ac:dyDescent="0.35">
      <c r="A32" s="31" t="s">
        <v>113</v>
      </c>
      <c r="B32" s="29" t="s">
        <v>112</v>
      </c>
      <c r="C32" s="36" t="s">
        <v>18</v>
      </c>
      <c r="D32" s="36"/>
      <c r="E32" s="36"/>
      <c r="F32" s="36">
        <v>2</v>
      </c>
      <c r="G32" s="36" t="s">
        <v>17</v>
      </c>
      <c r="H32" s="37"/>
      <c r="I32" s="36"/>
      <c r="J32" s="36"/>
      <c r="K32" s="36"/>
      <c r="L32" s="36">
        <v>2</v>
      </c>
      <c r="M32" s="36"/>
      <c r="N32" s="36"/>
      <c r="O32" s="36"/>
      <c r="P32" s="36"/>
      <c r="Q32" s="29" t="s">
        <v>52</v>
      </c>
      <c r="R32" s="35" t="s">
        <v>15</v>
      </c>
      <c r="S32" s="29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x14ac:dyDescent="0.35">
      <c r="A33" s="31" t="s">
        <v>111</v>
      </c>
      <c r="B33" s="29" t="s">
        <v>110</v>
      </c>
      <c r="C33" s="36" t="s">
        <v>18</v>
      </c>
      <c r="D33" s="36"/>
      <c r="E33" s="36"/>
      <c r="F33" s="36">
        <v>2</v>
      </c>
      <c r="G33" s="36" t="s">
        <v>17</v>
      </c>
      <c r="H33" s="37"/>
      <c r="I33" s="36"/>
      <c r="J33" s="36"/>
      <c r="K33" s="36"/>
      <c r="L33" s="36"/>
      <c r="M33" s="36">
        <v>2</v>
      </c>
      <c r="N33" s="36"/>
      <c r="O33" s="36"/>
      <c r="P33" s="36"/>
      <c r="Q33" s="29" t="s">
        <v>52</v>
      </c>
      <c r="R33" s="35" t="s">
        <v>15</v>
      </c>
      <c r="S33" s="29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x14ac:dyDescent="0.35">
      <c r="A34" s="31" t="s">
        <v>109</v>
      </c>
      <c r="B34" s="29" t="s">
        <v>108</v>
      </c>
      <c r="C34" s="36" t="s">
        <v>18</v>
      </c>
      <c r="D34" s="36"/>
      <c r="E34" s="36"/>
      <c r="F34" s="36">
        <v>2</v>
      </c>
      <c r="G34" s="36" t="s">
        <v>17</v>
      </c>
      <c r="H34" s="37"/>
      <c r="I34" s="36"/>
      <c r="J34" s="36"/>
      <c r="K34" s="36"/>
      <c r="L34" s="36"/>
      <c r="M34" s="36"/>
      <c r="N34" s="36">
        <v>2</v>
      </c>
      <c r="O34" s="36"/>
      <c r="P34" s="36"/>
      <c r="Q34" s="29" t="s">
        <v>52</v>
      </c>
      <c r="R34" s="35" t="s">
        <v>15</v>
      </c>
      <c r="S34" s="29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x14ac:dyDescent="0.35">
      <c r="A35" s="31" t="s">
        <v>107</v>
      </c>
      <c r="B35" s="29" t="s">
        <v>106</v>
      </c>
      <c r="C35" s="36" t="s">
        <v>18</v>
      </c>
      <c r="D35" s="36"/>
      <c r="E35" s="36"/>
      <c r="F35" s="36">
        <v>2</v>
      </c>
      <c r="G35" s="36" t="s">
        <v>17</v>
      </c>
      <c r="H35" s="37"/>
      <c r="I35" s="36"/>
      <c r="J35" s="36"/>
      <c r="K35" s="36"/>
      <c r="L35" s="36"/>
      <c r="M35" s="36"/>
      <c r="N35" s="36"/>
      <c r="O35" s="36">
        <v>2</v>
      </c>
      <c r="P35" s="36"/>
      <c r="Q35" s="29" t="s">
        <v>52</v>
      </c>
      <c r="R35" s="35" t="s">
        <v>15</v>
      </c>
      <c r="S35" s="29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x14ac:dyDescent="0.35">
      <c r="A36" s="59" t="s">
        <v>105</v>
      </c>
      <c r="B36" s="58"/>
      <c r="C36" s="54"/>
      <c r="D36" s="57"/>
      <c r="E36" s="57"/>
      <c r="F36" s="57"/>
      <c r="G36" s="57"/>
      <c r="H36" s="15">
        <v>6</v>
      </c>
      <c r="I36" s="54">
        <v>6</v>
      </c>
      <c r="J36" s="56">
        <v>12</v>
      </c>
      <c r="K36" s="56">
        <v>0</v>
      </c>
      <c r="L36" s="56">
        <v>0</v>
      </c>
      <c r="M36" s="56">
        <v>0</v>
      </c>
      <c r="N36" s="56">
        <v>0</v>
      </c>
      <c r="O36" s="55">
        <v>0</v>
      </c>
      <c r="P36" s="54">
        <f>SUM(H36:O36)</f>
        <v>24</v>
      </c>
      <c r="Q36" s="53"/>
      <c r="R36" s="52"/>
      <c r="S36" s="51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x14ac:dyDescent="0.35">
      <c r="A37" s="50" t="s">
        <v>104</v>
      </c>
      <c r="B37" s="32"/>
      <c r="C37" s="47"/>
      <c r="D37" s="48"/>
      <c r="E37" s="48"/>
      <c r="F37" s="46"/>
      <c r="G37" s="47"/>
      <c r="H37" s="49"/>
      <c r="I37" s="48"/>
      <c r="J37" s="46"/>
      <c r="K37" s="47"/>
      <c r="L37" s="47"/>
      <c r="M37" s="47"/>
      <c r="N37" s="47"/>
      <c r="O37" s="47"/>
      <c r="P37" s="47"/>
      <c r="Q37" s="47"/>
      <c r="R37" s="46"/>
      <c r="S37" s="4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31" x14ac:dyDescent="0.35">
      <c r="A38" s="31" t="s">
        <v>103</v>
      </c>
      <c r="B38" s="29" t="s">
        <v>102</v>
      </c>
      <c r="C38" s="36" t="s">
        <v>31</v>
      </c>
      <c r="D38" s="36">
        <v>0</v>
      </c>
      <c r="E38" s="36">
        <v>2</v>
      </c>
      <c r="F38" s="36">
        <v>6</v>
      </c>
      <c r="G38" s="36" t="s">
        <v>17</v>
      </c>
      <c r="H38" s="37"/>
      <c r="I38" s="36">
        <v>6</v>
      </c>
      <c r="J38" s="36"/>
      <c r="K38" s="36"/>
      <c r="L38" s="36"/>
      <c r="M38" s="36"/>
      <c r="N38" s="36"/>
      <c r="O38" s="36"/>
      <c r="P38" s="36"/>
      <c r="Q38" s="29" t="s">
        <v>101</v>
      </c>
      <c r="R38" s="29" t="s">
        <v>85</v>
      </c>
      <c r="S38" s="29" t="s">
        <v>97</v>
      </c>
      <c r="T38" s="10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31" x14ac:dyDescent="0.35">
      <c r="A39" s="31" t="s">
        <v>100</v>
      </c>
      <c r="B39" s="29" t="s">
        <v>99</v>
      </c>
      <c r="C39" s="36" t="s">
        <v>31</v>
      </c>
      <c r="D39" s="36">
        <v>0</v>
      </c>
      <c r="E39" s="36">
        <v>2</v>
      </c>
      <c r="F39" s="36">
        <v>6</v>
      </c>
      <c r="G39" s="36" t="s">
        <v>17</v>
      </c>
      <c r="H39" s="37"/>
      <c r="I39" s="36"/>
      <c r="J39" s="36">
        <v>6</v>
      </c>
      <c r="K39" s="36"/>
      <c r="L39" s="36"/>
      <c r="M39" s="36"/>
      <c r="N39" s="36"/>
      <c r="O39" s="36"/>
      <c r="P39" s="36"/>
      <c r="Q39" s="29" t="s">
        <v>98</v>
      </c>
      <c r="R39" s="29" t="s">
        <v>85</v>
      </c>
      <c r="S39" s="29" t="s">
        <v>97</v>
      </c>
      <c r="T39" s="10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22.5" customHeight="1" x14ac:dyDescent="0.35">
      <c r="A40" s="43" t="s">
        <v>96</v>
      </c>
      <c r="B40" s="41"/>
      <c r="C40" s="41"/>
      <c r="D40" s="41"/>
      <c r="E40" s="41"/>
      <c r="F40" s="41"/>
      <c r="G40" s="41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10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x14ac:dyDescent="0.35">
      <c r="A41" s="31" t="s">
        <v>95</v>
      </c>
      <c r="B41" s="29" t="s">
        <v>94</v>
      </c>
      <c r="C41" s="36" t="s">
        <v>18</v>
      </c>
      <c r="D41" s="36">
        <v>0</v>
      </c>
      <c r="E41" s="36">
        <v>2</v>
      </c>
      <c r="F41" s="36">
        <v>6</v>
      </c>
      <c r="G41" s="36" t="s">
        <v>17</v>
      </c>
      <c r="H41" s="37"/>
      <c r="I41" s="36"/>
      <c r="J41" s="36">
        <v>6</v>
      </c>
      <c r="K41" s="36"/>
      <c r="L41" s="36"/>
      <c r="M41" s="36"/>
      <c r="N41" s="36"/>
      <c r="O41" s="36"/>
      <c r="P41" s="36"/>
      <c r="Q41" s="29" t="s">
        <v>93</v>
      </c>
      <c r="R41" s="35" t="s">
        <v>85</v>
      </c>
      <c r="S41" s="29" t="s">
        <v>92</v>
      </c>
      <c r="T41" s="44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79" ht="31" x14ac:dyDescent="0.35">
      <c r="A42" s="31" t="s">
        <v>91</v>
      </c>
      <c r="B42" s="29" t="s">
        <v>90</v>
      </c>
      <c r="C42" s="36" t="s">
        <v>18</v>
      </c>
      <c r="D42" s="36">
        <v>0</v>
      </c>
      <c r="E42" s="36">
        <v>2</v>
      </c>
      <c r="F42" s="36">
        <v>6</v>
      </c>
      <c r="G42" s="36" t="s">
        <v>17</v>
      </c>
      <c r="H42" s="37"/>
      <c r="I42" s="36">
        <v>6</v>
      </c>
      <c r="J42" s="36"/>
      <c r="K42" s="36">
        <v>6</v>
      </c>
      <c r="L42" s="36"/>
      <c r="M42" s="36"/>
      <c r="N42" s="36"/>
      <c r="O42" s="36"/>
      <c r="P42" s="36"/>
      <c r="Q42" s="29" t="s">
        <v>89</v>
      </c>
      <c r="R42" s="35" t="s">
        <v>85</v>
      </c>
      <c r="S42" s="29"/>
      <c r="T42" s="1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79" ht="23.25" customHeight="1" x14ac:dyDescent="0.35">
      <c r="A43" s="31" t="s">
        <v>88</v>
      </c>
      <c r="B43" s="29" t="s">
        <v>87</v>
      </c>
      <c r="C43" s="36" t="s">
        <v>18</v>
      </c>
      <c r="D43" s="36">
        <v>0</v>
      </c>
      <c r="E43" s="36">
        <v>2</v>
      </c>
      <c r="F43" s="36">
        <v>6</v>
      </c>
      <c r="G43" s="36" t="s">
        <v>17</v>
      </c>
      <c r="H43" s="37"/>
      <c r="I43" s="36"/>
      <c r="J43" s="36"/>
      <c r="K43" s="36">
        <v>6</v>
      </c>
      <c r="L43" s="36"/>
      <c r="M43" s="36"/>
      <c r="N43" s="36"/>
      <c r="O43" s="36"/>
      <c r="P43" s="36"/>
      <c r="Q43" s="29" t="s">
        <v>86</v>
      </c>
      <c r="R43" s="35" t="s">
        <v>85</v>
      </c>
      <c r="S43" s="29"/>
      <c r="T43" s="10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ht="26.4" customHeight="1" x14ac:dyDescent="0.35">
      <c r="A44" s="43" t="s">
        <v>84</v>
      </c>
      <c r="B44" s="41"/>
      <c r="C44" s="41"/>
      <c r="D44" s="41"/>
      <c r="E44" s="41"/>
      <c r="F44" s="41"/>
      <c r="G44" s="41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0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s="4" customFormat="1" x14ac:dyDescent="0.35">
      <c r="A45" s="31" t="s">
        <v>83</v>
      </c>
      <c r="B45" s="29" t="s">
        <v>82</v>
      </c>
      <c r="C45" s="36" t="s">
        <v>18</v>
      </c>
      <c r="D45" s="36">
        <v>0</v>
      </c>
      <c r="E45" s="36">
        <v>2</v>
      </c>
      <c r="F45" s="36">
        <v>6</v>
      </c>
      <c r="G45" s="36" t="s">
        <v>17</v>
      </c>
      <c r="H45" s="37"/>
      <c r="I45" s="36">
        <v>6</v>
      </c>
      <c r="J45" s="36"/>
      <c r="K45" s="36">
        <v>6</v>
      </c>
      <c r="L45" s="36"/>
      <c r="M45" s="36"/>
      <c r="N45" s="36"/>
      <c r="O45" s="36"/>
      <c r="P45" s="36"/>
      <c r="Q45" s="29" t="s">
        <v>81</v>
      </c>
      <c r="R45" s="35" t="s">
        <v>22</v>
      </c>
      <c r="S45" s="29"/>
      <c r="T45" s="1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79" s="4" customFormat="1" x14ac:dyDescent="0.35">
      <c r="A46" s="31" t="s">
        <v>80</v>
      </c>
      <c r="B46" s="29" t="s">
        <v>79</v>
      </c>
      <c r="C46" s="36" t="s">
        <v>18</v>
      </c>
      <c r="D46" s="36">
        <v>0</v>
      </c>
      <c r="E46" s="36">
        <v>2</v>
      </c>
      <c r="F46" s="36">
        <v>6</v>
      </c>
      <c r="G46" s="36" t="s">
        <v>17</v>
      </c>
      <c r="H46" s="37"/>
      <c r="I46" s="36"/>
      <c r="J46" s="36">
        <v>6</v>
      </c>
      <c r="K46" s="36"/>
      <c r="L46" s="36"/>
      <c r="M46" s="36"/>
      <c r="N46" s="36"/>
      <c r="O46" s="36"/>
      <c r="P46" s="36"/>
      <c r="Q46" s="29" t="s">
        <v>78</v>
      </c>
      <c r="R46" s="35" t="s">
        <v>22</v>
      </c>
      <c r="S46" s="29"/>
      <c r="T46" s="17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s="4" customFormat="1" x14ac:dyDescent="0.35">
      <c r="A47" s="31" t="s">
        <v>77</v>
      </c>
      <c r="B47" s="29" t="s">
        <v>76</v>
      </c>
      <c r="C47" s="36" t="s">
        <v>18</v>
      </c>
      <c r="D47" s="36">
        <v>0</v>
      </c>
      <c r="E47" s="36">
        <v>2</v>
      </c>
      <c r="F47" s="36">
        <v>6</v>
      </c>
      <c r="G47" s="36" t="s">
        <v>17</v>
      </c>
      <c r="H47" s="37">
        <v>6</v>
      </c>
      <c r="I47" s="36"/>
      <c r="J47" s="36">
        <v>6</v>
      </c>
      <c r="K47" s="36"/>
      <c r="L47" s="36"/>
      <c r="M47" s="36"/>
      <c r="N47" s="36"/>
      <c r="O47" s="36"/>
      <c r="P47" s="36"/>
      <c r="Q47" s="29" t="s">
        <v>75</v>
      </c>
      <c r="R47" s="35" t="s">
        <v>22</v>
      </c>
      <c r="S47" s="29"/>
      <c r="T47" s="17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</row>
    <row r="48" spans="1:79" s="4" customFormat="1" ht="21.75" customHeight="1" x14ac:dyDescent="0.35">
      <c r="A48" s="31" t="s">
        <v>74</v>
      </c>
      <c r="B48" s="29" t="s">
        <v>73</v>
      </c>
      <c r="C48" s="36" t="s">
        <v>18</v>
      </c>
      <c r="D48" s="36">
        <v>0</v>
      </c>
      <c r="E48" s="36">
        <v>2</v>
      </c>
      <c r="F48" s="36">
        <v>6</v>
      </c>
      <c r="G48" s="36" t="s">
        <v>17</v>
      </c>
      <c r="H48" s="37"/>
      <c r="I48" s="36">
        <v>6</v>
      </c>
      <c r="J48" s="36"/>
      <c r="K48" s="36">
        <v>6</v>
      </c>
      <c r="L48" s="36"/>
      <c r="M48" s="36"/>
      <c r="N48" s="36"/>
      <c r="O48" s="36"/>
      <c r="P48" s="36"/>
      <c r="Q48" s="29" t="s">
        <v>72</v>
      </c>
      <c r="R48" s="35" t="s">
        <v>22</v>
      </c>
      <c r="S48" s="29"/>
      <c r="T48" s="17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79" s="4" customFormat="1" x14ac:dyDescent="0.35">
      <c r="A49" s="31" t="s">
        <v>71</v>
      </c>
      <c r="B49" s="29" t="s">
        <v>70</v>
      </c>
      <c r="C49" s="36" t="s">
        <v>18</v>
      </c>
      <c r="D49" s="36">
        <v>0</v>
      </c>
      <c r="E49" s="36">
        <v>2</v>
      </c>
      <c r="F49" s="36">
        <v>6</v>
      </c>
      <c r="G49" s="36" t="s">
        <v>17</v>
      </c>
      <c r="H49" s="37"/>
      <c r="I49" s="36">
        <v>6</v>
      </c>
      <c r="J49" s="36"/>
      <c r="K49" s="36">
        <v>6</v>
      </c>
      <c r="L49" s="36"/>
      <c r="M49" s="36"/>
      <c r="N49" s="36"/>
      <c r="O49" s="36"/>
      <c r="P49" s="36"/>
      <c r="Q49" s="29" t="s">
        <v>69</v>
      </c>
      <c r="R49" s="35" t="s">
        <v>22</v>
      </c>
      <c r="S49" s="29"/>
      <c r="T49" s="17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1:79" s="4" customFormat="1" ht="36.75" customHeight="1" x14ac:dyDescent="0.35">
      <c r="A50" s="34" t="s">
        <v>68</v>
      </c>
      <c r="B50" s="32"/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17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79" x14ac:dyDescent="0.35">
      <c r="A51" s="31" t="s">
        <v>67</v>
      </c>
      <c r="B51" s="29" t="s">
        <v>66</v>
      </c>
      <c r="C51" s="36" t="s">
        <v>18</v>
      </c>
      <c r="D51" s="36">
        <v>0</v>
      </c>
      <c r="E51" s="36">
        <v>2</v>
      </c>
      <c r="F51" s="36">
        <v>6</v>
      </c>
      <c r="G51" s="36" t="s">
        <v>17</v>
      </c>
      <c r="H51" s="37"/>
      <c r="I51" s="36"/>
      <c r="J51" s="40">
        <v>6</v>
      </c>
      <c r="K51" s="36"/>
      <c r="L51" s="40"/>
      <c r="M51" s="36"/>
      <c r="N51" s="40"/>
      <c r="O51" s="36"/>
      <c r="P51" s="36"/>
      <c r="Q51" s="29" t="s">
        <v>65</v>
      </c>
      <c r="R51" s="35" t="s">
        <v>15</v>
      </c>
      <c r="S51" s="39" t="s">
        <v>64</v>
      </c>
      <c r="T51" s="10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79" x14ac:dyDescent="0.35">
      <c r="A52" s="31" t="s">
        <v>63</v>
      </c>
      <c r="B52" s="29" t="s">
        <v>184</v>
      </c>
      <c r="C52" s="36" t="s">
        <v>18</v>
      </c>
      <c r="D52" s="36">
        <v>0</v>
      </c>
      <c r="E52" s="36">
        <v>2</v>
      </c>
      <c r="F52" s="36">
        <v>6</v>
      </c>
      <c r="G52" s="36" t="s">
        <v>17</v>
      </c>
      <c r="H52" s="37"/>
      <c r="I52" s="36">
        <v>6</v>
      </c>
      <c r="J52" s="36"/>
      <c r="K52" s="40"/>
      <c r="L52" s="36"/>
      <c r="M52" s="40"/>
      <c r="N52" s="36"/>
      <c r="O52" s="40"/>
      <c r="P52" s="36"/>
      <c r="Q52" s="29" t="s">
        <v>62</v>
      </c>
      <c r="R52" s="35" t="s">
        <v>15</v>
      </c>
      <c r="S52" s="39" t="s">
        <v>45</v>
      </c>
      <c r="T52" s="10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x14ac:dyDescent="0.35">
      <c r="A53" s="31" t="s">
        <v>61</v>
      </c>
      <c r="B53" s="29" t="s">
        <v>60</v>
      </c>
      <c r="C53" s="36" t="s">
        <v>18</v>
      </c>
      <c r="D53" s="36">
        <v>0</v>
      </c>
      <c r="E53" s="36">
        <v>2</v>
      </c>
      <c r="F53" s="36">
        <v>6</v>
      </c>
      <c r="G53" s="36" t="s">
        <v>17</v>
      </c>
      <c r="H53" s="37"/>
      <c r="I53" s="36">
        <v>6</v>
      </c>
      <c r="J53" s="36"/>
      <c r="K53" s="40"/>
      <c r="L53" s="36"/>
      <c r="M53" s="40"/>
      <c r="N53" s="36"/>
      <c r="O53" s="40"/>
      <c r="P53" s="36"/>
      <c r="Q53" s="29" t="s">
        <v>59</v>
      </c>
      <c r="R53" s="35" t="s">
        <v>15</v>
      </c>
      <c r="S53" s="39" t="s">
        <v>58</v>
      </c>
      <c r="T53" s="10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x14ac:dyDescent="0.35">
      <c r="A54" s="31" t="s">
        <v>57</v>
      </c>
      <c r="B54" s="29" t="s">
        <v>56</v>
      </c>
      <c r="C54" s="36" t="s">
        <v>18</v>
      </c>
      <c r="D54" s="36">
        <v>0</v>
      </c>
      <c r="E54" s="36">
        <v>2</v>
      </c>
      <c r="F54" s="36">
        <v>6</v>
      </c>
      <c r="G54" s="36" t="s">
        <v>17</v>
      </c>
      <c r="H54" s="37"/>
      <c r="I54" s="36"/>
      <c r="J54" s="36"/>
      <c r="K54" s="36">
        <v>6</v>
      </c>
      <c r="L54" s="36"/>
      <c r="M54" s="40"/>
      <c r="N54" s="36"/>
      <c r="O54" s="40"/>
      <c r="P54" s="36"/>
      <c r="Q54" s="29" t="s">
        <v>55</v>
      </c>
      <c r="R54" s="35" t="s">
        <v>15</v>
      </c>
      <c r="S54" s="39" t="s">
        <v>41</v>
      </c>
      <c r="T54" s="10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x14ac:dyDescent="0.35">
      <c r="A55" s="31" t="s">
        <v>54</v>
      </c>
      <c r="B55" s="29" t="s">
        <v>53</v>
      </c>
      <c r="C55" s="36" t="s">
        <v>18</v>
      </c>
      <c r="D55" s="36">
        <v>0</v>
      </c>
      <c r="E55" s="36">
        <v>2</v>
      </c>
      <c r="F55" s="36">
        <v>6</v>
      </c>
      <c r="G55" s="36" t="s">
        <v>17</v>
      </c>
      <c r="H55" s="37">
        <v>6</v>
      </c>
      <c r="I55" s="36"/>
      <c r="J55" s="36"/>
      <c r="K55" s="36"/>
      <c r="L55" s="40"/>
      <c r="M55" s="36"/>
      <c r="N55" s="40"/>
      <c r="O55" s="36"/>
      <c r="P55" s="36"/>
      <c r="Q55" s="29" t="s">
        <v>52</v>
      </c>
      <c r="R55" s="35" t="s">
        <v>15</v>
      </c>
      <c r="S55" s="39" t="s">
        <v>45</v>
      </c>
      <c r="T55" s="10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</row>
    <row r="56" spans="1:79" x14ac:dyDescent="0.35">
      <c r="A56" s="31" t="s">
        <v>51</v>
      </c>
      <c r="B56" s="29" t="s">
        <v>50</v>
      </c>
      <c r="C56" s="36" t="s">
        <v>18</v>
      </c>
      <c r="D56" s="36">
        <v>0</v>
      </c>
      <c r="E56" s="36">
        <v>2</v>
      </c>
      <c r="F56" s="36">
        <v>6</v>
      </c>
      <c r="G56" s="36" t="s">
        <v>17</v>
      </c>
      <c r="H56" s="37"/>
      <c r="I56" s="36">
        <v>6</v>
      </c>
      <c r="J56" s="36"/>
      <c r="K56" s="36"/>
      <c r="L56" s="36"/>
      <c r="M56" s="40"/>
      <c r="N56" s="36"/>
      <c r="O56" s="40"/>
      <c r="P56" s="36"/>
      <c r="Q56" s="29" t="s">
        <v>49</v>
      </c>
      <c r="R56" s="35" t="s">
        <v>15</v>
      </c>
      <c r="S56" s="39" t="s">
        <v>45</v>
      </c>
      <c r="T56" s="10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</row>
    <row r="57" spans="1:79" x14ac:dyDescent="0.35">
      <c r="A57" s="31" t="s">
        <v>48</v>
      </c>
      <c r="B57" s="29" t="s">
        <v>47</v>
      </c>
      <c r="C57" s="36" t="s">
        <v>18</v>
      </c>
      <c r="D57" s="36">
        <v>0</v>
      </c>
      <c r="E57" s="36">
        <v>2</v>
      </c>
      <c r="F57" s="36">
        <v>6</v>
      </c>
      <c r="G57" s="36" t="s">
        <v>17</v>
      </c>
      <c r="H57" s="37">
        <v>6</v>
      </c>
      <c r="I57" s="36"/>
      <c r="J57" s="36"/>
      <c r="K57" s="36"/>
      <c r="L57" s="40"/>
      <c r="M57" s="36"/>
      <c r="N57" s="40"/>
      <c r="O57" s="36"/>
      <c r="P57" s="36"/>
      <c r="Q57" s="29" t="s">
        <v>46</v>
      </c>
      <c r="R57" s="35" t="s">
        <v>15</v>
      </c>
      <c r="S57" s="39" t="s">
        <v>45</v>
      </c>
      <c r="T57" s="10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</row>
    <row r="58" spans="1:79" x14ac:dyDescent="0.35">
      <c r="A58" s="31" t="s">
        <v>44</v>
      </c>
      <c r="B58" s="29" t="s">
        <v>43</v>
      </c>
      <c r="C58" s="36" t="s">
        <v>18</v>
      </c>
      <c r="D58" s="36">
        <v>0</v>
      </c>
      <c r="E58" s="36">
        <v>2</v>
      </c>
      <c r="F58" s="36">
        <v>6</v>
      </c>
      <c r="G58" s="36" t="s">
        <v>17</v>
      </c>
      <c r="H58" s="37"/>
      <c r="I58" s="36"/>
      <c r="J58" s="36"/>
      <c r="K58" s="36">
        <v>6</v>
      </c>
      <c r="L58" s="36"/>
      <c r="M58" s="40"/>
      <c r="N58" s="36"/>
      <c r="O58" s="40"/>
      <c r="P58" s="36"/>
      <c r="Q58" s="29" t="s">
        <v>42</v>
      </c>
      <c r="R58" s="35" t="s">
        <v>15</v>
      </c>
      <c r="S58" s="39" t="s">
        <v>41</v>
      </c>
      <c r="T58" s="10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1:79" ht="15.75" customHeight="1" x14ac:dyDescent="0.35">
      <c r="A59" s="38" t="s">
        <v>40</v>
      </c>
      <c r="B59" s="32"/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10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79" s="4" customFormat="1" x14ac:dyDescent="0.35">
      <c r="A60" s="31" t="s">
        <v>39</v>
      </c>
      <c r="B60" s="29" t="s">
        <v>38</v>
      </c>
      <c r="C60" s="36" t="s">
        <v>31</v>
      </c>
      <c r="D60" s="36">
        <v>0</v>
      </c>
      <c r="E60" s="36">
        <v>2</v>
      </c>
      <c r="F60" s="36">
        <v>6</v>
      </c>
      <c r="G60" s="36" t="s">
        <v>17</v>
      </c>
      <c r="H60" s="37">
        <v>6</v>
      </c>
      <c r="I60" s="36"/>
      <c r="J60" s="36"/>
      <c r="K60" s="36"/>
      <c r="L60" s="36"/>
      <c r="M60" s="36"/>
      <c r="N60" s="36"/>
      <c r="O60" s="36"/>
      <c r="P60" s="36">
        <v>6</v>
      </c>
      <c r="Q60" s="29" t="s">
        <v>37</v>
      </c>
      <c r="R60" s="35" t="s">
        <v>22</v>
      </c>
      <c r="S60" s="29"/>
      <c r="T60" s="17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</row>
    <row r="61" spans="1:79" s="4" customFormat="1" x14ac:dyDescent="0.35">
      <c r="A61" s="31" t="s">
        <v>36</v>
      </c>
      <c r="B61" s="29" t="s">
        <v>35</v>
      </c>
      <c r="C61" s="36" t="s">
        <v>31</v>
      </c>
      <c r="D61" s="36">
        <v>0</v>
      </c>
      <c r="E61" s="36">
        <v>2</v>
      </c>
      <c r="F61" s="36">
        <v>6</v>
      </c>
      <c r="G61" s="36" t="s">
        <v>17</v>
      </c>
      <c r="H61" s="37"/>
      <c r="I61" s="36">
        <v>6</v>
      </c>
      <c r="J61" s="36"/>
      <c r="K61" s="36"/>
      <c r="L61" s="36"/>
      <c r="M61" s="36"/>
      <c r="N61" s="36"/>
      <c r="O61" s="36"/>
      <c r="P61" s="36">
        <v>6</v>
      </c>
      <c r="Q61" s="29" t="s">
        <v>34</v>
      </c>
      <c r="R61" s="35" t="s">
        <v>22</v>
      </c>
      <c r="S61" s="29"/>
      <c r="T61" s="17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</row>
    <row r="62" spans="1:79" s="4" customFormat="1" x14ac:dyDescent="0.35">
      <c r="A62" s="31" t="s">
        <v>33</v>
      </c>
      <c r="B62" s="29" t="s">
        <v>32</v>
      </c>
      <c r="C62" s="36" t="s">
        <v>31</v>
      </c>
      <c r="D62" s="36">
        <v>0</v>
      </c>
      <c r="E62" s="36">
        <v>2</v>
      </c>
      <c r="F62" s="36">
        <v>6</v>
      </c>
      <c r="G62" s="36" t="s">
        <v>17</v>
      </c>
      <c r="H62" s="37"/>
      <c r="I62" s="36"/>
      <c r="J62" s="36">
        <v>6</v>
      </c>
      <c r="K62" s="36"/>
      <c r="L62" s="36"/>
      <c r="M62" s="36"/>
      <c r="N62" s="36"/>
      <c r="O62" s="36"/>
      <c r="P62" s="36">
        <v>6</v>
      </c>
      <c r="Q62" s="29" t="s">
        <v>30</v>
      </c>
      <c r="R62" s="35" t="s">
        <v>29</v>
      </c>
      <c r="S62" s="29"/>
      <c r="T62" s="17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</row>
    <row r="63" spans="1:79" s="4" customFormat="1" ht="21.9" customHeight="1" x14ac:dyDescent="0.35">
      <c r="A63" s="34" t="s">
        <v>28</v>
      </c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17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</row>
    <row r="64" spans="1:79" s="4" customFormat="1" ht="28.5" customHeight="1" x14ac:dyDescent="0.35">
      <c r="A64" s="31" t="s">
        <v>27</v>
      </c>
      <c r="B64" s="29" t="s">
        <v>26</v>
      </c>
      <c r="C64" s="29" t="s">
        <v>18</v>
      </c>
      <c r="D64" s="29">
        <v>0</v>
      </c>
      <c r="E64" s="29">
        <v>2</v>
      </c>
      <c r="F64" s="29">
        <v>6</v>
      </c>
      <c r="G64" s="29" t="s">
        <v>17</v>
      </c>
      <c r="H64" s="30"/>
      <c r="I64" s="29">
        <v>6</v>
      </c>
      <c r="J64" s="29"/>
      <c r="K64" s="29"/>
      <c r="L64" s="29"/>
      <c r="M64" s="29"/>
      <c r="N64" s="29"/>
      <c r="O64" s="29"/>
      <c r="P64" s="29">
        <v>6</v>
      </c>
      <c r="Q64" s="29" t="s">
        <v>23</v>
      </c>
      <c r="R64" s="29" t="s">
        <v>22</v>
      </c>
      <c r="S64" s="29" t="s">
        <v>21</v>
      </c>
      <c r="T64" s="17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</row>
    <row r="65" spans="1:79" s="4" customFormat="1" ht="28.5" customHeight="1" x14ac:dyDescent="0.35">
      <c r="A65" s="31" t="s">
        <v>25</v>
      </c>
      <c r="B65" s="29" t="s">
        <v>24</v>
      </c>
      <c r="C65" s="29" t="s">
        <v>18</v>
      </c>
      <c r="D65" s="29">
        <v>0</v>
      </c>
      <c r="E65" s="29">
        <v>2</v>
      </c>
      <c r="F65" s="29">
        <v>6</v>
      </c>
      <c r="G65" s="29" t="s">
        <v>17</v>
      </c>
      <c r="H65" s="30"/>
      <c r="I65" s="29"/>
      <c r="J65" s="29">
        <v>6</v>
      </c>
      <c r="K65" s="29"/>
      <c r="L65" s="29"/>
      <c r="M65" s="29"/>
      <c r="N65" s="29"/>
      <c r="O65" s="29"/>
      <c r="P65" s="29">
        <v>6</v>
      </c>
      <c r="Q65" s="29" t="s">
        <v>23</v>
      </c>
      <c r="R65" s="29" t="s">
        <v>22</v>
      </c>
      <c r="S65" s="29" t="s">
        <v>21</v>
      </c>
      <c r="T65" s="17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</row>
    <row r="66" spans="1:79" s="4" customFormat="1" ht="38.25" customHeight="1" x14ac:dyDescent="0.35">
      <c r="A66" s="31" t="s">
        <v>20</v>
      </c>
      <c r="B66" s="29" t="s">
        <v>19</v>
      </c>
      <c r="C66" s="29" t="s">
        <v>18</v>
      </c>
      <c r="D66" s="29">
        <v>0</v>
      </c>
      <c r="E66" s="29">
        <v>2</v>
      </c>
      <c r="F66" s="29">
        <v>6</v>
      </c>
      <c r="G66" s="29" t="s">
        <v>17</v>
      </c>
      <c r="H66" s="30"/>
      <c r="I66" s="29">
        <v>6</v>
      </c>
      <c r="J66" s="29"/>
      <c r="K66" s="29">
        <v>6</v>
      </c>
      <c r="L66" s="29"/>
      <c r="M66" s="29"/>
      <c r="N66" s="29"/>
      <c r="O66" s="29"/>
      <c r="P66" s="29"/>
      <c r="Q66" s="29" t="s">
        <v>16</v>
      </c>
      <c r="R66" s="29" t="s">
        <v>15</v>
      </c>
      <c r="S66" s="29" t="s">
        <v>14</v>
      </c>
      <c r="T66" s="17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</row>
    <row r="67" spans="1:79" s="4" customFormat="1" ht="42" x14ac:dyDescent="0.35">
      <c r="A67" s="28" t="s">
        <v>13</v>
      </c>
      <c r="B67" s="27"/>
      <c r="C67" s="25"/>
      <c r="D67" s="25"/>
      <c r="E67" s="25"/>
      <c r="F67" s="25"/>
      <c r="G67" s="25"/>
      <c r="H67" s="26">
        <v>0</v>
      </c>
      <c r="I67" s="25">
        <v>0</v>
      </c>
      <c r="J67" s="25">
        <v>6</v>
      </c>
      <c r="K67" s="25">
        <v>6</v>
      </c>
      <c r="L67" s="25">
        <v>0</v>
      </c>
      <c r="M67" s="25">
        <v>0</v>
      </c>
      <c r="N67" s="25">
        <v>0</v>
      </c>
      <c r="O67" s="25">
        <v>0</v>
      </c>
      <c r="P67" s="25">
        <f>SUM(H67:O67)</f>
        <v>12</v>
      </c>
      <c r="Q67" s="25"/>
      <c r="R67" s="24"/>
      <c r="S67" s="24"/>
      <c r="T67" s="17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</row>
    <row r="68" spans="1:79" s="4" customFormat="1" ht="29" x14ac:dyDescent="0.35">
      <c r="A68" s="23" t="s">
        <v>12</v>
      </c>
      <c r="B68" s="23" t="s">
        <v>11</v>
      </c>
      <c r="C68" s="22" t="s">
        <v>10</v>
      </c>
      <c r="D68" s="21">
        <v>0</v>
      </c>
      <c r="E68" s="22">
        <v>2</v>
      </c>
      <c r="F68" s="22">
        <v>6</v>
      </c>
      <c r="G68" s="21" t="s">
        <v>9</v>
      </c>
      <c r="H68" s="20"/>
      <c r="I68" s="19"/>
      <c r="J68" s="19"/>
      <c r="K68" s="19"/>
      <c r="L68" s="19"/>
      <c r="M68" s="19"/>
      <c r="N68" s="19"/>
      <c r="O68" s="19"/>
      <c r="P68" s="19"/>
      <c r="Q68" s="19"/>
      <c r="R68" s="18"/>
      <c r="S68" s="18"/>
      <c r="T68" s="17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</row>
    <row r="69" spans="1:79" ht="30" customHeight="1" x14ac:dyDescent="0.35">
      <c r="A69" s="16" t="s">
        <v>8</v>
      </c>
      <c r="B69" s="16"/>
      <c r="C69" s="14"/>
      <c r="D69" s="14"/>
      <c r="E69" s="14"/>
      <c r="F69" s="14"/>
      <c r="G69" s="14"/>
      <c r="H69" s="15">
        <f t="shared" ref="H69:O69" si="3">H5+H18+H67</f>
        <v>33</v>
      </c>
      <c r="I69" s="14">
        <f t="shared" si="3"/>
        <v>27</v>
      </c>
      <c r="J69" s="14">
        <f t="shared" si="3"/>
        <v>33</v>
      </c>
      <c r="K69" s="14">
        <f t="shared" si="3"/>
        <v>27</v>
      </c>
      <c r="L69" s="14">
        <f t="shared" si="3"/>
        <v>25</v>
      </c>
      <c r="M69" s="14">
        <f t="shared" si="3"/>
        <v>25</v>
      </c>
      <c r="N69" s="14">
        <f t="shared" si="3"/>
        <v>25</v>
      </c>
      <c r="O69" s="14">
        <f t="shared" si="3"/>
        <v>45</v>
      </c>
      <c r="P69" s="14">
        <f>SUM(H69:O69)</f>
        <v>240</v>
      </c>
      <c r="Q69" s="13"/>
      <c r="R69" s="14"/>
      <c r="S69" s="13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x14ac:dyDescent="0.35">
      <c r="A70" s="8"/>
      <c r="B70" s="8"/>
      <c r="C70" s="8"/>
      <c r="D70" s="8"/>
      <c r="E70" s="8"/>
      <c r="F70" s="8"/>
      <c r="G70" s="8"/>
      <c r="H70" s="12"/>
      <c r="I70" s="8"/>
      <c r="J70" s="8"/>
      <c r="K70" s="11"/>
      <c r="L70" s="8"/>
      <c r="M70" s="8"/>
      <c r="N70" s="8"/>
      <c r="O70" s="8"/>
      <c r="P70" s="10"/>
      <c r="Q70" s="9"/>
      <c r="R70" s="8"/>
      <c r="S70" s="9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x14ac:dyDescent="0.35">
      <c r="A71" s="7" t="s">
        <v>7</v>
      </c>
      <c r="B71" s="8"/>
      <c r="C71" s="8"/>
      <c r="D71" s="8"/>
      <c r="E71" s="8"/>
      <c r="F71" s="8"/>
      <c r="G71" s="8"/>
      <c r="H71" s="12"/>
      <c r="I71" s="8"/>
      <c r="J71" s="8"/>
      <c r="K71" s="11"/>
      <c r="L71" s="8"/>
      <c r="M71" s="8"/>
      <c r="N71" s="8"/>
      <c r="O71" s="8"/>
      <c r="P71" s="10"/>
      <c r="Q71" s="9"/>
      <c r="R71" s="8"/>
      <c r="S71" s="9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x14ac:dyDescent="0.35">
      <c r="A72" s="6" t="s">
        <v>6</v>
      </c>
    </row>
    <row r="73" spans="1:79" x14ac:dyDescent="0.35">
      <c r="A73" s="6" t="s">
        <v>5</v>
      </c>
    </row>
    <row r="74" spans="1:79" x14ac:dyDescent="0.35">
      <c r="A74" s="6" t="s">
        <v>4</v>
      </c>
    </row>
    <row r="75" spans="1:79" x14ac:dyDescent="0.35">
      <c r="A75" s="6" t="s">
        <v>3</v>
      </c>
    </row>
    <row r="76" spans="1:79" x14ac:dyDescent="0.35">
      <c r="A76" s="7" t="s">
        <v>2</v>
      </c>
    </row>
    <row r="77" spans="1:79" x14ac:dyDescent="0.35">
      <c r="A77" s="6" t="s">
        <v>1</v>
      </c>
    </row>
    <row r="78" spans="1:79" x14ac:dyDescent="0.35">
      <c r="A78" s="6" t="s">
        <v>0</v>
      </c>
    </row>
  </sheetData>
  <sheetProtection algorithmName="SHA-512" hashValue="sdJ3diDlTS+AceLIJ88NovsEOotYch974Dk8eEQj1AAltcNGNyFE1O/Zlkocl65FPInct1OaBvw2lS9PYOB+Yg==" saltValue="X1jAYsV+FxCrZGN3B0VoXw==" spinCount="100000" sheet="1" formatCells="0" formatColumns="0" formatRows="0" insertColumns="0" insertRows="0" insertHyperlinks="0" deleteColumns="0" deleteRows="0" sort="0" autoFilter="0" pivotTables="0"/>
  <autoFilter ref="A5:CA69" xr:uid="{00000000-0001-0000-0100-000000000000}"/>
  <mergeCells count="14">
    <mergeCell ref="A2:A4"/>
    <mergeCell ref="G2:G4"/>
    <mergeCell ref="P2:P4"/>
    <mergeCell ref="B2:B4"/>
    <mergeCell ref="C2:C4"/>
    <mergeCell ref="D2:E3"/>
    <mergeCell ref="F2:F4"/>
    <mergeCell ref="H2:I2"/>
    <mergeCell ref="J2:K2"/>
    <mergeCell ref="L2:M2"/>
    <mergeCell ref="N2:O2"/>
    <mergeCell ref="S2:S4"/>
    <mergeCell ref="Q2:Q4"/>
    <mergeCell ref="R2:R4"/>
  </mergeCells>
  <pageMargins left="0.25" right="0.25" top="0.3" bottom="0.17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PNNKPT20MBP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Steiger Mónika</dc:creator>
  <cp:lastModifiedBy>Kálmán László</cp:lastModifiedBy>
  <dcterms:created xsi:type="dcterms:W3CDTF">2023-08-17T16:27:51Z</dcterms:created>
  <dcterms:modified xsi:type="dcterms:W3CDTF">2023-08-25T13:19:41Z</dcterms:modified>
</cp:coreProperties>
</file>