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690EA554-DED3-40BB-8843-B5CA0E2034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NKGGI20MBP" sheetId="13" r:id="rId1"/>
  </sheets>
  <definedNames>
    <definedName name="_xlnm._FilterDatabase" localSheetId="0" hidden="1">PNKGGI20MBP!$E$16:$T$49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3" l="1"/>
  <c r="K34" i="13"/>
  <c r="L34" i="13"/>
  <c r="M34" i="13"/>
  <c r="N34" i="13"/>
  <c r="O34" i="13"/>
  <c r="P34" i="13"/>
  <c r="I34" i="13"/>
  <c r="J16" i="13" l="1"/>
  <c r="K16" i="13"/>
  <c r="L16" i="13"/>
  <c r="M16" i="13"/>
  <c r="N16" i="13"/>
  <c r="O16" i="13"/>
  <c r="P16" i="13"/>
  <c r="I16" i="13"/>
  <c r="Q17" i="13"/>
  <c r="Q48" i="13"/>
  <c r="Q16" i="13" l="1"/>
  <c r="N6" i="13"/>
  <c r="N5" i="13" s="1"/>
  <c r="N50" i="13" s="1"/>
  <c r="M6" i="13"/>
  <c r="M5" i="13" s="1"/>
  <c r="M50" i="13" s="1"/>
  <c r="P6" i="13"/>
  <c r="P5" i="13" s="1"/>
  <c r="P50" i="13" s="1"/>
  <c r="O6" i="13"/>
  <c r="O5" i="13" s="1"/>
  <c r="O50" i="13" s="1"/>
  <c r="L6" i="13"/>
  <c r="L5" i="13" s="1"/>
  <c r="L50" i="13" s="1"/>
  <c r="K6" i="13"/>
  <c r="K5" i="13" s="1"/>
  <c r="K50" i="13" s="1"/>
  <c r="J6" i="13"/>
  <c r="J5" i="13" s="1"/>
  <c r="J50" i="13" s="1"/>
  <c r="I6" i="13"/>
  <c r="I5" i="13" s="1"/>
  <c r="I50" i="13" s="1"/>
  <c r="Q50" i="13" l="1"/>
  <c r="Q6" i="13"/>
  <c r="Q5" i="13"/>
</calcChain>
</file>

<file path=xl/sharedStrings.xml><?xml version="1.0" encoding="utf-8"?>
<sst xmlns="http://schemas.openxmlformats.org/spreadsheetml/2006/main" count="264" uniqueCount="127">
  <si>
    <t>Tantárgy kód</t>
  </si>
  <si>
    <t>Tantárgy név</t>
  </si>
  <si>
    <t>jelleg</t>
  </si>
  <si>
    <t>heti óraszám</t>
  </si>
  <si>
    <t>kredit</t>
  </si>
  <si>
    <t>értékelés</t>
  </si>
  <si>
    <t>Kredit</t>
  </si>
  <si>
    <t>Tárgyfelelős</t>
  </si>
  <si>
    <t>Intézet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</si>
  <si>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</si>
  <si>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</si>
  <si>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</si>
  <si>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</si>
  <si>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</si>
  <si>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</si>
  <si>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K</t>
  </si>
  <si>
    <t>Kötelezően választható tantárgyak</t>
  </si>
  <si>
    <t>KV</t>
  </si>
  <si>
    <t>Összes kredit</t>
  </si>
  <si>
    <t>Kötelezően választható  oktatási, tervezet védési kredit tárgyak: az első 4 szemeszterben 6 kredit teljesítése kötelező</t>
  </si>
  <si>
    <t>2023/24-es tanév</t>
  </si>
  <si>
    <t>2024/25-ös tanév</t>
  </si>
  <si>
    <t>2025/26-os tanév</t>
  </si>
  <si>
    <t>Programok</t>
  </si>
  <si>
    <t>Academic Writing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</si>
  <si>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</si>
  <si>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</si>
  <si>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</si>
  <si>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</si>
  <si>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</si>
  <si>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</si>
  <si>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</si>
  <si>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</si>
  <si>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</si>
  <si>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>Szabadon választható tantárgyak</t>
  </si>
  <si>
    <t>Egyéb szabadon választhatók</t>
  </si>
  <si>
    <t>Külön táblázatban</t>
  </si>
  <si>
    <t>V</t>
  </si>
  <si>
    <t>v</t>
  </si>
  <si>
    <t>Alapozó kötelezően választható</t>
  </si>
  <si>
    <t>Pénzügy Intézet</t>
  </si>
  <si>
    <t xml:space="preserve">Tervezet védés </t>
  </si>
  <si>
    <t>Kutatási kredit 1.</t>
  </si>
  <si>
    <t xml:space="preserve">Kutatási kredit 2. </t>
  </si>
  <si>
    <t>Kutatási kredit 3.</t>
  </si>
  <si>
    <t>Kutatási kredit 4.</t>
  </si>
  <si>
    <t>Kutatási kredit 5.</t>
  </si>
  <si>
    <t>Kutatási kredit 6.</t>
  </si>
  <si>
    <t>Kutatási kredit 7.</t>
  </si>
  <si>
    <t>Kutatási kredit 8.</t>
  </si>
  <si>
    <t>Oktatási kredit 2.</t>
  </si>
  <si>
    <t>Oktatási kredit 3.</t>
  </si>
  <si>
    <t>Oktatási kredit 4.</t>
  </si>
  <si>
    <t>Oktatási kredit 5.</t>
  </si>
  <si>
    <t>Oktatási kredit 6.</t>
  </si>
  <si>
    <t>Oktatási kredit 7.</t>
  </si>
  <si>
    <t>Oktatási kredit 8.</t>
  </si>
  <si>
    <t>Oktatásszervezési kredit 2.</t>
  </si>
  <si>
    <t>Oktatásszervezési kredit 3.</t>
  </si>
  <si>
    <t>Oktatásszervezési kredit 4.</t>
  </si>
  <si>
    <t>Oktatásszervezési kredit 5.</t>
  </si>
  <si>
    <t>Oktatásszervezési kredit 6.</t>
  </si>
  <si>
    <t>Oktatásszervezési kredit 7.</t>
  </si>
  <si>
    <t>Oktatásszervezési kredit 8.</t>
  </si>
  <si>
    <t>+ 1 tárgy kötelezően választandó az alábbiakból</t>
  </si>
  <si>
    <t>Csóka Péter</t>
  </si>
  <si>
    <t>Kvalitatív kutatásmódszertan 1.</t>
  </si>
  <si>
    <t>ősz</t>
  </si>
  <si>
    <t>Mitev Ariel</t>
  </si>
  <si>
    <t>Marketing- és Kommunikációtudományi Intézet</t>
  </si>
  <si>
    <t>Kvantitatív kutatásmódszertan 1.</t>
  </si>
  <si>
    <t>Szüle Borbála</t>
  </si>
  <si>
    <t>Operáció és Döntés Intézet</t>
  </si>
  <si>
    <t>meghirdetés féléve</t>
  </si>
  <si>
    <t>tavasz</t>
  </si>
  <si>
    <t>Kutatásmódszertan az információrendszerek területén</t>
  </si>
  <si>
    <t>Csáki Csaba</t>
  </si>
  <si>
    <t>Adatelemzés és Informatika Intézet</t>
  </si>
  <si>
    <t>Kvalitatív kutatásmódszertan 2.</t>
  </si>
  <si>
    <t>Kvantitatív kutatásmódszertan 2.</t>
  </si>
  <si>
    <t>Gazdaságinformatika program: 4 tárgy kötelező</t>
  </si>
  <si>
    <t>Üzleti analitika</t>
  </si>
  <si>
    <t>Kő Andrea</t>
  </si>
  <si>
    <t>Alkalmazott adatelemzés</t>
  </si>
  <si>
    <t>Fodor Szabina</t>
  </si>
  <si>
    <t xml:space="preserve">Információmenedzsment és vállalati architektúra </t>
  </si>
  <si>
    <t>Gábor András</t>
  </si>
  <si>
    <t>IT governance</t>
  </si>
  <si>
    <t>6</t>
  </si>
  <si>
    <t>12</t>
  </si>
  <si>
    <t>PHKGI001</t>
  </si>
  <si>
    <t>PHKGI002</t>
  </si>
  <si>
    <t>PHKGI003</t>
  </si>
  <si>
    <t>PHKGI004</t>
  </si>
  <si>
    <t>PHKGI005</t>
  </si>
  <si>
    <t>PHKGI006</t>
  </si>
  <si>
    <t>PHKGI007</t>
  </si>
  <si>
    <t>PHKGI008</t>
  </si>
  <si>
    <t>PHKGI009</t>
  </si>
  <si>
    <t>PHKGI010</t>
  </si>
  <si>
    <t>PHKGI011</t>
  </si>
  <si>
    <t>PHKGI012</t>
  </si>
  <si>
    <t>PHKGI013</t>
  </si>
  <si>
    <t>PHKGI014</t>
  </si>
  <si>
    <t>PHKGI015</t>
  </si>
  <si>
    <t>PHKGI016</t>
  </si>
  <si>
    <t>PHKGI017</t>
  </si>
  <si>
    <t>PHKGI018</t>
  </si>
  <si>
    <t>PHKGI019</t>
  </si>
  <si>
    <t>PHKGI020</t>
  </si>
  <si>
    <t>PHKGI021</t>
  </si>
  <si>
    <t>PHKGI022</t>
  </si>
  <si>
    <t>PHKGI023</t>
  </si>
  <si>
    <t>PHKGI031</t>
  </si>
  <si>
    <t>PHKGI032</t>
  </si>
  <si>
    <t>PHKGI033</t>
  </si>
  <si>
    <t>PHKGI034</t>
  </si>
  <si>
    <t>PHKGI035</t>
  </si>
  <si>
    <t>PHKGI036</t>
  </si>
  <si>
    <t>PHKGI037</t>
  </si>
  <si>
    <t>PHKGI038</t>
  </si>
  <si>
    <t>PHKGI039</t>
  </si>
  <si>
    <t>PHKGI040</t>
  </si>
  <si>
    <t>Gazdaságinformatika program, Üzleti adatelemzés és és modellezés specializáció</t>
  </si>
  <si>
    <t>Gazdaságinformatika program, Információmenedzsment és üzleti informatika specializáció</t>
  </si>
  <si>
    <t>PNKGGI20MBP- Budapest képzési helyű, magyar nyelvű nappali munkarendű képzés tanterve a 2023/2024 -es tanévében kezdő hallgatók számára</t>
  </si>
  <si>
    <t>2026/27-es tanév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</si>
</sst>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</cellStyleXfs>
  <cellXfs count="89">
    <xf numFmtId="0" fontId="0" fillId="0" borderId="0" xfId="0"/>
    <xf numFmtId="0" fontId="0" fillId="5" borderId="0" xfId="0" applyFill="1"/>
    <xf numFmtId="0" fontId="10" fillId="0" borderId="2" xfId="0" applyFont="1" applyBorder="1" applyAlignment="1">
      <alignment vertical="center"/>
    </xf>
    <xf numFmtId="0" fontId="0" fillId="0" borderId="0" xfId="0"/>
    <xf numFmtId="0" fontId="0" fillId="5" borderId="0" xfId="0" applyFill="1"/>
    <xf numFmtId="0" fontId="0" fillId="0" borderId="0" xfId="0" applyAlignment="1">
      <alignment horizontal="center" vertical="center"/>
    </xf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2" fillId="0" borderId="1" xfId="1" applyFont="1" applyFill="1" applyBorder="1" applyAlignment="1">
      <alignment vertical="center"/>
    </xf>
    <xf numFmtId="0" fontId="13" fillId="0" borderId="0" xfId="0" applyFont="1"/>
    <xf numFmtId="0" fontId="11" fillId="0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left" vertical="center" wrapText="1"/>
    </xf>
    <xf numFmtId="0" fontId="12" fillId="3" borderId="5" xfId="1" applyFont="1" applyFill="1" applyBorder="1" applyAlignment="1">
      <alignment vertical="center"/>
    </xf>
    <xf numFmtId="0" fontId="12" fillId="3" borderId="5" xfId="1" applyFont="1" applyFill="1" applyBorder="1" applyAlignment="1">
      <alignment vertical="center" wrapText="1"/>
    </xf>
    <xf numFmtId="0" fontId="12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1" fillId="0" borderId="2" xfId="0" applyFont="1" applyBorder="1" applyAlignment="1">
      <alignment vertical="center"/>
    </xf>
    <xf numFmtId="0" fontId="12" fillId="5" borderId="2" xfId="1" applyFont="1" applyFill="1" applyBorder="1" applyAlignment="1">
      <alignment horizontal="center" vertical="center"/>
    </xf>
    <xf numFmtId="0" fontId="13" fillId="0" borderId="0" xfId="0" applyFont="1" applyBorder="1"/>
    <xf numFmtId="0" fontId="13" fillId="5" borderId="0" xfId="0" applyFont="1" applyFill="1"/>
    <xf numFmtId="0" fontId="13" fillId="5" borderId="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/>
    </xf>
    <xf numFmtId="0" fontId="12" fillId="7" borderId="2" xfId="1" applyFont="1" applyFill="1" applyBorder="1" applyAlignment="1">
      <alignment horizontal="center" vertical="center"/>
    </xf>
    <xf numFmtId="0" fontId="12" fillId="7" borderId="2" xfId="1" applyFont="1" applyFill="1" applyBorder="1" applyAlignment="1">
      <alignment horizontal="left" vertical="center" wrapText="1"/>
    </xf>
    <xf numFmtId="0" fontId="13" fillId="0" borderId="0" xfId="0" applyFont="1" applyFill="1"/>
    <xf numFmtId="0" fontId="0" fillId="0" borderId="0" xfId="0" applyFill="1"/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0" fontId="12" fillId="2" borderId="2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3" borderId="8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5" fillId="0" borderId="0" xfId="5" applyFont="1" applyAlignment="1">
      <alignment horizontal="left" vertical="center" wrapText="1"/>
    </xf>
    <xf numFmtId="0" fontId="10" fillId="0" borderId="0" xfId="5" applyFont="1" applyAlignment="1">
      <alignment horizontal="left" vertical="center" wrapText="1"/>
    </xf>
    <xf numFmtId="0" fontId="10" fillId="8" borderId="0" xfId="5" applyFont="1" applyFill="1" applyAlignment="1">
      <alignment horizontal="left" vertical="center" wrapText="1"/>
    </xf>
    <xf numFmtId="0" fontId="10" fillId="0" borderId="0" xfId="5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left" vertical="center"/>
    </xf>
    <xf numFmtId="0" fontId="11" fillId="3" borderId="0" xfId="1" quotePrefix="1" applyFont="1" applyFill="1" applyBorder="1" applyAlignment="1">
      <alignment horizontal="left" vertical="center"/>
    </xf>
    <xf numFmtId="49" fontId="12" fillId="2" borderId="0" xfId="1" applyNumberFormat="1" applyFont="1" applyFill="1" applyBorder="1" applyAlignment="1">
      <alignment horizontal="left" vertical="center"/>
    </xf>
    <xf numFmtId="0" fontId="10" fillId="8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3" fillId="2" borderId="11" xfId="0" applyFont="1" applyFill="1" applyBorder="1" applyAlignment="1">
      <alignment wrapText="1"/>
    </xf>
    <xf numFmtId="0" fontId="12" fillId="2" borderId="11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</cellXfs>
  <cellStyles count="15">
    <cellStyle name="Hivatkozás 2" xfId="2" xr:uid="{00000000-0005-0000-0000-000000000000}"/>
    <cellStyle name="Normál" xfId="0" builtinId="0"/>
    <cellStyle name="Normál 2" xfId="1" xr:uid="{00000000-0005-0000-0000-000002000000}"/>
    <cellStyle name="Normál 2 2" xfId="11" xr:uid="{33E009E4-DC58-46BF-B484-230C1F00CDE1}"/>
    <cellStyle name="Normál 2 2 2" xfId="5" xr:uid="{00000000-0005-0000-0000-000003000000}"/>
    <cellStyle name="Normál 2 2 3" xfId="12" xr:uid="{3E6EBB65-71B0-4C11-8907-3954F0B2E537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3 3" xfId="9" xr:uid="{EDDB930C-259B-4D6B-A496-1E473AD41BD7}"/>
    <cellStyle name="Normál 4" xfId="6" xr:uid="{00000000-0005-0000-0000-000006000000}"/>
    <cellStyle name="Normál 4 2" xfId="10" xr:uid="{9461AED8-6512-4C5C-BA83-1682950F3297}"/>
    <cellStyle name="Normál 5" xfId="13" xr:uid="{51803355-BBF4-4DC1-99E4-9C5AB8146304}"/>
    <cellStyle name="Normál 5 2" xfId="14" xr:uid="{CF2E1B59-3490-4400-A43B-17D675A02E30}"/>
    <cellStyle name="Normál 6" xfId="8" xr:uid="{9A93179F-1D61-4F02-A707-A7D3CC9B6D65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64"/>
  <sheetViews>
    <sheetView tabSelected="1" zoomScale="93" zoomScaleNormal="93" workbookViewId="0">
      <pane ySplit="4" topLeftCell="A38" activePane="bottomLeft" state="frozen"/>
      <selection pane="bottomLeft" activeCell="A47" sqref="A47"/>
    </sheetView>
  </sheetViews>
  <sheetFormatPr defaultRowHeight="15.5" x14ac:dyDescent="0.35"/>
  <cols>
    <col min="1" max="1" width="34.81640625" customWidth="1"/>
    <col min="2" max="2" width="22.54296875" customWidth="1"/>
    <col min="3" max="3" width="6" customWidth="1"/>
    <col min="4" max="4" width="4.453125" customWidth="1"/>
    <col min="5" max="5" width="4.54296875" customWidth="1"/>
    <col min="6" max="6" width="5.1796875" customWidth="1"/>
    <col min="7" max="7" width="4.453125" customWidth="1"/>
    <col min="8" max="8" width="7.81640625" style="3" customWidth="1"/>
    <col min="9" max="9" width="5" customWidth="1"/>
    <col min="10" max="10" width="5.453125" customWidth="1"/>
    <col min="11" max="11" width="5.1796875" customWidth="1"/>
    <col min="12" max="12" width="5" style="4" customWidth="1"/>
    <col min="13" max="13" width="4.81640625" customWidth="1"/>
    <col min="14" max="14" width="5.54296875" customWidth="1"/>
    <col min="15" max="15" width="5.1796875" customWidth="1"/>
    <col min="16" max="16" width="4.54296875" customWidth="1"/>
    <col min="17" max="17" width="8.81640625" style="5"/>
    <col min="18" max="18" width="29.81640625" style="48" customWidth="1"/>
    <col min="19" max="19" width="21.1796875" customWidth="1"/>
    <col min="20" max="20" width="31.54296875" customWidth="1"/>
  </cols>
  <sheetData>
    <row r="1" spans="1:79" x14ac:dyDescent="0.35">
      <c r="A1" s="86" t="s">
        <v>125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31.5" customHeight="1" x14ac:dyDescent="0.35">
      <c r="A2" s="79" t="s">
        <v>0</v>
      </c>
      <c r="B2" s="79" t="s">
        <v>1</v>
      </c>
      <c r="C2" s="78" t="s">
        <v>2</v>
      </c>
      <c r="D2" s="79" t="s">
        <v>3</v>
      </c>
      <c r="E2" s="79"/>
      <c r="F2" s="78" t="s">
        <v>4</v>
      </c>
      <c r="G2" s="78" t="s">
        <v>5</v>
      </c>
      <c r="H2" s="78" t="s">
        <v>73</v>
      </c>
      <c r="I2" s="80" t="s">
        <v>20</v>
      </c>
      <c r="J2" s="81"/>
      <c r="K2" s="82" t="s">
        <v>21</v>
      </c>
      <c r="L2" s="83"/>
      <c r="M2" s="80" t="s">
        <v>22</v>
      </c>
      <c r="N2" s="83"/>
      <c r="O2" s="80" t="s">
        <v>126</v>
      </c>
      <c r="P2" s="83"/>
      <c r="Q2" s="79" t="s">
        <v>6</v>
      </c>
      <c r="R2" s="79" t="s">
        <v>7</v>
      </c>
      <c r="S2" s="79" t="s">
        <v>8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x14ac:dyDescent="0.35">
      <c r="A3" s="79"/>
      <c r="B3" s="79"/>
      <c r="C3" s="78"/>
      <c r="D3" s="79"/>
      <c r="E3" s="79"/>
      <c r="F3" s="78"/>
      <c r="G3" s="78"/>
      <c r="H3" s="78"/>
      <c r="I3" s="10">
        <v>1</v>
      </c>
      <c r="J3" s="10">
        <v>2</v>
      </c>
      <c r="K3" s="10">
        <v>3</v>
      </c>
      <c r="L3" s="11">
        <v>4</v>
      </c>
      <c r="M3" s="10">
        <v>5</v>
      </c>
      <c r="N3" s="10">
        <v>6</v>
      </c>
      <c r="O3" s="10">
        <v>7</v>
      </c>
      <c r="P3" s="10">
        <v>8</v>
      </c>
      <c r="Q3" s="79"/>
      <c r="R3" s="79"/>
      <c r="S3" s="7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ht="39" x14ac:dyDescent="0.35">
      <c r="A4" s="79"/>
      <c r="B4" s="79"/>
      <c r="C4" s="78"/>
      <c r="D4" s="12" t="s">
        <v>9</v>
      </c>
      <c r="E4" s="12" t="s">
        <v>10</v>
      </c>
      <c r="F4" s="78"/>
      <c r="G4" s="78"/>
      <c r="H4" s="78"/>
      <c r="I4" s="76" t="s">
        <v>11</v>
      </c>
      <c r="J4" s="76" t="s">
        <v>12</v>
      </c>
      <c r="K4" s="76" t="s">
        <v>11</v>
      </c>
      <c r="L4" s="77" t="s">
        <v>12</v>
      </c>
      <c r="M4" s="76" t="s">
        <v>11</v>
      </c>
      <c r="N4" s="76" t="s">
        <v>12</v>
      </c>
      <c r="O4" s="76" t="s">
        <v>11</v>
      </c>
      <c r="P4" s="76" t="s">
        <v>12</v>
      </c>
      <c r="Q4" s="79"/>
      <c r="R4" s="79"/>
      <c r="S4" s="7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x14ac:dyDescent="0.35">
      <c r="A5" s="13" t="s">
        <v>13</v>
      </c>
      <c r="B5" s="13"/>
      <c r="C5" s="14"/>
      <c r="D5" s="14"/>
      <c r="E5" s="14"/>
      <c r="F5" s="14"/>
      <c r="G5" s="14"/>
      <c r="H5" s="14"/>
      <c r="I5" s="14">
        <f>I6</f>
        <v>15</v>
      </c>
      <c r="J5" s="14">
        <f>J6</f>
        <v>15</v>
      </c>
      <c r="K5" s="14">
        <f t="shared" ref="K5:P5" si="0">K6</f>
        <v>15</v>
      </c>
      <c r="L5" s="14">
        <f t="shared" si="0"/>
        <v>15</v>
      </c>
      <c r="M5" s="14">
        <f t="shared" si="0"/>
        <v>25</v>
      </c>
      <c r="N5" s="14">
        <f t="shared" si="0"/>
        <v>25</v>
      </c>
      <c r="O5" s="14">
        <f t="shared" si="0"/>
        <v>25</v>
      </c>
      <c r="P5" s="14">
        <f t="shared" si="0"/>
        <v>25</v>
      </c>
      <c r="Q5" s="14">
        <f>SUM(I5:P5)</f>
        <v>160</v>
      </c>
      <c r="R5" s="16"/>
      <c r="S5" s="15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x14ac:dyDescent="0.35">
      <c r="A6" s="17" t="s">
        <v>14</v>
      </c>
      <c r="B6" s="18"/>
      <c r="C6" s="19"/>
      <c r="D6" s="19"/>
      <c r="E6" s="19"/>
      <c r="F6" s="19"/>
      <c r="G6" s="19"/>
      <c r="H6" s="19"/>
      <c r="I6" s="19">
        <f>SUM(I7:I14)</f>
        <v>15</v>
      </c>
      <c r="J6" s="19">
        <f>SUM(J7:J14)</f>
        <v>15</v>
      </c>
      <c r="K6" s="19">
        <f>SUM(K7:K14)</f>
        <v>15</v>
      </c>
      <c r="L6" s="19">
        <f>SUM(L7:L14)</f>
        <v>15</v>
      </c>
      <c r="M6" s="19">
        <f>SUM(M11:M14)</f>
        <v>25</v>
      </c>
      <c r="N6" s="19">
        <f>SUM(N11:N14)</f>
        <v>25</v>
      </c>
      <c r="O6" s="19">
        <f>SUM(O7:O14)</f>
        <v>25</v>
      </c>
      <c r="P6" s="19">
        <f>SUM(P7:P14)</f>
        <v>25</v>
      </c>
      <c r="Q6" s="19">
        <f>SUM(I6:P6)</f>
        <v>160</v>
      </c>
      <c r="R6" s="46"/>
      <c r="S6" s="2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x14ac:dyDescent="0.35">
      <c r="A7" s="6" t="s">
        <v>90</v>
      </c>
      <c r="B7" s="6" t="s">
        <v>42</v>
      </c>
      <c r="C7" s="6" t="s">
        <v>15</v>
      </c>
      <c r="D7" s="6"/>
      <c r="E7" s="6"/>
      <c r="F7" s="6">
        <v>15</v>
      </c>
      <c r="G7" s="6"/>
      <c r="H7" s="6" t="s">
        <v>67</v>
      </c>
      <c r="I7" s="6">
        <v>15</v>
      </c>
      <c r="J7" s="6"/>
      <c r="K7" s="6"/>
      <c r="L7" s="6"/>
      <c r="M7" s="6"/>
      <c r="N7" s="6"/>
      <c r="O7" s="6"/>
      <c r="P7" s="6"/>
      <c r="Q7" s="6">
        <v>15</v>
      </c>
      <c r="R7" s="6" t="s">
        <v>65</v>
      </c>
      <c r="S7" s="6" t="s">
        <v>40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x14ac:dyDescent="0.35">
      <c r="A8" s="6" t="s">
        <v>91</v>
      </c>
      <c r="B8" s="6" t="s">
        <v>43</v>
      </c>
      <c r="C8" s="6" t="s">
        <v>15</v>
      </c>
      <c r="D8" s="6"/>
      <c r="E8" s="6"/>
      <c r="F8" s="6">
        <v>15</v>
      </c>
      <c r="G8" s="6"/>
      <c r="H8" s="6" t="s">
        <v>74</v>
      </c>
      <c r="I8" s="6"/>
      <c r="J8" s="6">
        <v>15</v>
      </c>
      <c r="K8" s="6"/>
      <c r="L8" s="6"/>
      <c r="M8" s="6"/>
      <c r="N8" s="6"/>
      <c r="O8" s="6"/>
      <c r="P8" s="6"/>
      <c r="Q8" s="6">
        <v>15</v>
      </c>
      <c r="R8" s="6" t="s">
        <v>65</v>
      </c>
      <c r="S8" s="6" t="s">
        <v>40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79" x14ac:dyDescent="0.35">
      <c r="A9" s="6" t="s">
        <v>92</v>
      </c>
      <c r="B9" s="6" t="s">
        <v>44</v>
      </c>
      <c r="C9" s="6" t="s">
        <v>15</v>
      </c>
      <c r="D9" s="6"/>
      <c r="E9" s="6"/>
      <c r="F9" s="6">
        <v>15</v>
      </c>
      <c r="G9" s="6"/>
      <c r="H9" s="6" t="s">
        <v>67</v>
      </c>
      <c r="I9" s="6"/>
      <c r="J9" s="6"/>
      <c r="K9" s="6">
        <v>15</v>
      </c>
      <c r="L9" s="6"/>
      <c r="M9" s="6"/>
      <c r="N9" s="6"/>
      <c r="O9" s="6"/>
      <c r="P9" s="6"/>
      <c r="Q9" s="6">
        <v>15</v>
      </c>
      <c r="R9" s="6" t="s">
        <v>65</v>
      </c>
      <c r="S9" s="6" t="s">
        <v>40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x14ac:dyDescent="0.35">
      <c r="A10" s="6" t="s">
        <v>93</v>
      </c>
      <c r="B10" s="6" t="s">
        <v>45</v>
      </c>
      <c r="C10" s="6" t="s">
        <v>15</v>
      </c>
      <c r="D10" s="6"/>
      <c r="E10" s="6"/>
      <c r="F10" s="6">
        <v>15</v>
      </c>
      <c r="G10" s="6"/>
      <c r="H10" s="6" t="s">
        <v>74</v>
      </c>
      <c r="I10" s="6"/>
      <c r="J10" s="6"/>
      <c r="K10" s="6"/>
      <c r="L10" s="6">
        <v>15</v>
      </c>
      <c r="M10" s="6"/>
      <c r="N10" s="6"/>
      <c r="O10" s="6"/>
      <c r="P10" s="6"/>
      <c r="Q10" s="6">
        <v>15</v>
      </c>
      <c r="R10" s="6" t="s">
        <v>65</v>
      </c>
      <c r="S10" s="6" t="s">
        <v>40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1:79" x14ac:dyDescent="0.35">
      <c r="A11" s="6" t="s">
        <v>94</v>
      </c>
      <c r="B11" s="6" t="s">
        <v>46</v>
      </c>
      <c r="C11" s="6" t="s">
        <v>15</v>
      </c>
      <c r="D11" s="6"/>
      <c r="E11" s="6"/>
      <c r="F11" s="6">
        <v>25</v>
      </c>
      <c r="G11" s="6"/>
      <c r="H11" s="6" t="s">
        <v>67</v>
      </c>
      <c r="I11" s="6"/>
      <c r="J11" s="6"/>
      <c r="K11" s="6"/>
      <c r="L11" s="6"/>
      <c r="M11" s="6">
        <v>25</v>
      </c>
      <c r="N11" s="6"/>
      <c r="O11" s="6"/>
      <c r="P11" s="6"/>
      <c r="Q11" s="6">
        <v>25</v>
      </c>
      <c r="R11" s="6" t="s">
        <v>65</v>
      </c>
      <c r="S11" s="6" t="s">
        <v>40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</row>
    <row r="12" spans="1:79" x14ac:dyDescent="0.35">
      <c r="A12" s="6" t="s">
        <v>95</v>
      </c>
      <c r="B12" s="6" t="s">
        <v>47</v>
      </c>
      <c r="C12" s="6" t="s">
        <v>15</v>
      </c>
      <c r="D12" s="6"/>
      <c r="E12" s="6"/>
      <c r="F12" s="6">
        <v>25</v>
      </c>
      <c r="G12" s="6"/>
      <c r="H12" s="6" t="s">
        <v>74</v>
      </c>
      <c r="I12" s="6"/>
      <c r="J12" s="6"/>
      <c r="K12" s="6"/>
      <c r="L12" s="6"/>
      <c r="M12" s="6"/>
      <c r="N12" s="6">
        <v>25</v>
      </c>
      <c r="O12" s="6"/>
      <c r="P12" s="6"/>
      <c r="Q12" s="6">
        <v>25</v>
      </c>
      <c r="R12" s="6" t="s">
        <v>65</v>
      </c>
      <c r="S12" s="6" t="s">
        <v>40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x14ac:dyDescent="0.35">
      <c r="A13" s="6" t="s">
        <v>96</v>
      </c>
      <c r="B13" s="6" t="s">
        <v>48</v>
      </c>
      <c r="C13" s="6" t="s">
        <v>15</v>
      </c>
      <c r="D13" s="6"/>
      <c r="E13" s="6"/>
      <c r="F13" s="6">
        <v>25</v>
      </c>
      <c r="G13" s="6"/>
      <c r="H13" s="6" t="s">
        <v>67</v>
      </c>
      <c r="I13" s="6"/>
      <c r="J13" s="6"/>
      <c r="K13" s="6"/>
      <c r="L13" s="6"/>
      <c r="M13" s="6"/>
      <c r="N13" s="6"/>
      <c r="O13" s="6">
        <v>25</v>
      </c>
      <c r="P13" s="6"/>
      <c r="Q13" s="6">
        <v>25</v>
      </c>
      <c r="R13" s="6" t="s">
        <v>65</v>
      </c>
      <c r="S13" s="6" t="s">
        <v>40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x14ac:dyDescent="0.35">
      <c r="A14" s="6" t="s">
        <v>97</v>
      </c>
      <c r="B14" s="6" t="s">
        <v>49</v>
      </c>
      <c r="C14" s="6" t="s">
        <v>15</v>
      </c>
      <c r="D14" s="6"/>
      <c r="E14" s="6"/>
      <c r="F14" s="6">
        <v>25</v>
      </c>
      <c r="G14" s="6"/>
      <c r="H14" s="6" t="s">
        <v>74</v>
      </c>
      <c r="I14" s="6"/>
      <c r="J14" s="6"/>
      <c r="K14" s="6"/>
      <c r="L14" s="6"/>
      <c r="M14" s="6"/>
      <c r="N14" s="6"/>
      <c r="O14" s="6"/>
      <c r="P14" s="6">
        <v>25</v>
      </c>
      <c r="Q14" s="6">
        <v>25</v>
      </c>
      <c r="R14" s="6" t="s">
        <v>65</v>
      </c>
      <c r="S14" s="6" t="s">
        <v>40</v>
      </c>
      <c r="T14" s="2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</row>
    <row r="15" spans="1:79" x14ac:dyDescent="0.35">
      <c r="A15" s="84" t="s">
        <v>16</v>
      </c>
      <c r="B15" s="8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2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79" s="38" customFormat="1" ht="15.65" customHeight="1" x14ac:dyDescent="0.35">
      <c r="A16" s="17" t="s">
        <v>39</v>
      </c>
      <c r="B16" s="17"/>
      <c r="C16" s="62"/>
      <c r="D16" s="62"/>
      <c r="E16" s="62"/>
      <c r="F16" s="63"/>
      <c r="G16" s="62"/>
      <c r="H16" s="62"/>
      <c r="I16" s="62">
        <f>I17</f>
        <v>0</v>
      </c>
      <c r="J16" s="62">
        <f t="shared" ref="J16:P16" si="1">J17</f>
        <v>0</v>
      </c>
      <c r="K16" s="62">
        <f t="shared" si="1"/>
        <v>0</v>
      </c>
      <c r="L16" s="62">
        <f t="shared" si="1"/>
        <v>6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20</v>
      </c>
      <c r="Q16" s="62">
        <f>SUM(I16:P16)</f>
        <v>26</v>
      </c>
      <c r="R16" s="62"/>
      <c r="S16" s="64"/>
      <c r="T16" s="9"/>
      <c r="U16" s="9"/>
      <c r="V16" s="9"/>
      <c r="W16" s="9"/>
      <c r="X16" s="9"/>
      <c r="Y16" s="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</row>
    <row r="17" spans="1:79" ht="64" customHeight="1" x14ac:dyDescent="0.35">
      <c r="A17" s="33" t="s">
        <v>19</v>
      </c>
      <c r="B17" s="34"/>
      <c r="C17" s="35"/>
      <c r="D17" s="35"/>
      <c r="E17" s="35"/>
      <c r="F17" s="35"/>
      <c r="G17" s="35"/>
      <c r="H17" s="35"/>
      <c r="I17" s="35">
        <v>0</v>
      </c>
      <c r="J17" s="35">
        <v>0</v>
      </c>
      <c r="K17" s="35">
        <v>0</v>
      </c>
      <c r="L17" s="35">
        <v>6</v>
      </c>
      <c r="M17" s="35">
        <v>0</v>
      </c>
      <c r="N17" s="35">
        <v>0</v>
      </c>
      <c r="O17" s="35">
        <v>0</v>
      </c>
      <c r="P17" s="35">
        <v>20</v>
      </c>
      <c r="Q17" s="35">
        <f>SUM(I17:P17)</f>
        <v>26</v>
      </c>
      <c r="R17" s="36"/>
      <c r="S17" s="35"/>
      <c r="T17" s="2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ht="39" customHeight="1" x14ac:dyDescent="0.35">
      <c r="A18" s="6" t="s">
        <v>98</v>
      </c>
      <c r="B18" s="2" t="s">
        <v>50</v>
      </c>
      <c r="C18" s="21" t="s">
        <v>17</v>
      </c>
      <c r="D18" s="21"/>
      <c r="E18" s="21"/>
      <c r="F18" s="21">
        <v>6</v>
      </c>
      <c r="G18" s="21"/>
      <c r="H18" s="21" t="s">
        <v>74</v>
      </c>
      <c r="I18" s="21"/>
      <c r="J18" s="21">
        <v>6</v>
      </c>
      <c r="K18" s="21"/>
      <c r="L18" s="21"/>
      <c r="M18" s="21"/>
      <c r="N18" s="21"/>
      <c r="O18" s="21"/>
      <c r="P18" s="21"/>
      <c r="Q18" s="25"/>
      <c r="R18" s="23" t="s">
        <v>65</v>
      </c>
      <c r="S18" s="23" t="s">
        <v>40</v>
      </c>
      <c r="T18" s="2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ht="39" customHeight="1" x14ac:dyDescent="0.35">
      <c r="A19" s="6" t="s">
        <v>99</v>
      </c>
      <c r="B19" s="69" t="s">
        <v>51</v>
      </c>
      <c r="C19" s="21" t="s">
        <v>17</v>
      </c>
      <c r="D19" s="21"/>
      <c r="E19" s="21"/>
      <c r="F19" s="21">
        <v>6</v>
      </c>
      <c r="G19" s="21"/>
      <c r="H19" s="21" t="s">
        <v>67</v>
      </c>
      <c r="I19" s="21"/>
      <c r="J19" s="21"/>
      <c r="K19" s="21">
        <v>6</v>
      </c>
      <c r="L19" s="21"/>
      <c r="M19" s="21"/>
      <c r="N19" s="21"/>
      <c r="O19" s="21"/>
      <c r="P19" s="21"/>
      <c r="Q19" s="25"/>
      <c r="R19" s="23" t="s">
        <v>65</v>
      </c>
      <c r="S19" s="23" t="s">
        <v>40</v>
      </c>
      <c r="T19" s="2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</row>
    <row r="20" spans="1:79" ht="39" customHeight="1" x14ac:dyDescent="0.35">
      <c r="A20" s="6" t="s">
        <v>100</v>
      </c>
      <c r="B20" s="68" t="s">
        <v>52</v>
      </c>
      <c r="C20" s="21" t="s">
        <v>17</v>
      </c>
      <c r="D20" s="21"/>
      <c r="E20" s="21"/>
      <c r="F20" s="21">
        <v>6</v>
      </c>
      <c r="G20" s="21"/>
      <c r="H20" s="21" t="s">
        <v>74</v>
      </c>
      <c r="I20" s="21"/>
      <c r="J20" s="21"/>
      <c r="K20" s="21"/>
      <c r="L20" s="21">
        <v>6</v>
      </c>
      <c r="M20" s="21"/>
      <c r="N20" s="21"/>
      <c r="O20" s="21"/>
      <c r="P20" s="21"/>
      <c r="Q20" s="25"/>
      <c r="R20" s="23" t="s">
        <v>65</v>
      </c>
      <c r="S20" s="23" t="s">
        <v>40</v>
      </c>
      <c r="T20" s="26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39" customHeight="1" x14ac:dyDescent="0.35">
      <c r="A21" s="6" t="s">
        <v>101</v>
      </c>
      <c r="B21" s="68" t="s">
        <v>53</v>
      </c>
      <c r="C21" s="21" t="s">
        <v>17</v>
      </c>
      <c r="D21" s="21"/>
      <c r="E21" s="21"/>
      <c r="F21" s="21">
        <v>6</v>
      </c>
      <c r="G21" s="21"/>
      <c r="H21" s="21" t="s">
        <v>67</v>
      </c>
      <c r="I21" s="21"/>
      <c r="J21" s="21"/>
      <c r="K21" s="21"/>
      <c r="L21" s="21"/>
      <c r="M21" s="21">
        <v>6</v>
      </c>
      <c r="N21" s="21"/>
      <c r="O21" s="21"/>
      <c r="P21" s="21"/>
      <c r="Q21" s="25"/>
      <c r="R21" s="23" t="s">
        <v>65</v>
      </c>
      <c r="S21" s="23" t="s">
        <v>40</v>
      </c>
      <c r="T21" s="2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</row>
    <row r="22" spans="1:79" ht="39" customHeight="1" x14ac:dyDescent="0.35">
      <c r="A22" s="6" t="s">
        <v>102</v>
      </c>
      <c r="B22" s="68" t="s">
        <v>54</v>
      </c>
      <c r="C22" s="21" t="s">
        <v>17</v>
      </c>
      <c r="D22" s="21"/>
      <c r="E22" s="21"/>
      <c r="F22" s="21">
        <v>6</v>
      </c>
      <c r="G22" s="21"/>
      <c r="H22" s="21" t="s">
        <v>74</v>
      </c>
      <c r="I22" s="21"/>
      <c r="J22" s="21"/>
      <c r="K22" s="21"/>
      <c r="L22" s="21"/>
      <c r="M22" s="21"/>
      <c r="N22" s="21">
        <v>6</v>
      </c>
      <c r="O22" s="21"/>
      <c r="P22" s="21"/>
      <c r="Q22" s="25"/>
      <c r="R22" s="23" t="s">
        <v>65</v>
      </c>
      <c r="S22" s="23" t="s">
        <v>40</v>
      </c>
      <c r="T22" s="2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</row>
    <row r="23" spans="1:79" ht="39" customHeight="1" x14ac:dyDescent="0.35">
      <c r="A23" s="6" t="s">
        <v>103</v>
      </c>
      <c r="B23" s="68" t="s">
        <v>55</v>
      </c>
      <c r="C23" s="21" t="s">
        <v>17</v>
      </c>
      <c r="D23" s="21"/>
      <c r="E23" s="21"/>
      <c r="F23" s="21">
        <v>6</v>
      </c>
      <c r="G23" s="21"/>
      <c r="H23" s="21" t="s">
        <v>67</v>
      </c>
      <c r="I23" s="21"/>
      <c r="J23" s="21"/>
      <c r="K23" s="21"/>
      <c r="L23" s="21"/>
      <c r="M23" s="21"/>
      <c r="N23" s="21"/>
      <c r="O23" s="21">
        <v>6</v>
      </c>
      <c r="P23" s="21"/>
      <c r="Q23" s="25"/>
      <c r="R23" s="23" t="s">
        <v>65</v>
      </c>
      <c r="S23" s="23" t="s">
        <v>40</v>
      </c>
      <c r="T23" s="2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ht="39" customHeight="1" x14ac:dyDescent="0.35">
      <c r="A24" s="6" t="s">
        <v>104</v>
      </c>
      <c r="B24" s="68" t="s">
        <v>56</v>
      </c>
      <c r="C24" s="21" t="s">
        <v>17</v>
      </c>
      <c r="D24" s="21"/>
      <c r="E24" s="21"/>
      <c r="F24" s="21">
        <v>6</v>
      </c>
      <c r="G24" s="21"/>
      <c r="H24" s="21" t="s">
        <v>74</v>
      </c>
      <c r="I24" s="21"/>
      <c r="J24" s="21"/>
      <c r="K24" s="21"/>
      <c r="L24" s="21"/>
      <c r="M24" s="21"/>
      <c r="N24" s="21"/>
      <c r="O24" s="21"/>
      <c r="P24" s="21">
        <v>6</v>
      </c>
      <c r="Q24" s="25"/>
      <c r="R24" s="23" t="s">
        <v>65</v>
      </c>
      <c r="S24" s="23" t="s">
        <v>40</v>
      </c>
      <c r="T24" s="2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79" ht="39" customHeight="1" x14ac:dyDescent="0.35">
      <c r="A25" s="6" t="s">
        <v>105</v>
      </c>
      <c r="B25" s="24" t="s">
        <v>41</v>
      </c>
      <c r="C25" s="21" t="s">
        <v>17</v>
      </c>
      <c r="D25" s="21"/>
      <c r="E25" s="21"/>
      <c r="F25" s="21">
        <v>20</v>
      </c>
      <c r="G25" s="21"/>
      <c r="H25" s="21" t="s">
        <v>74</v>
      </c>
      <c r="I25" s="21"/>
      <c r="J25" s="21"/>
      <c r="K25" s="21"/>
      <c r="L25" s="21"/>
      <c r="M25" s="21"/>
      <c r="N25" s="21"/>
      <c r="O25" s="21"/>
      <c r="P25" s="21">
        <v>20</v>
      </c>
      <c r="Q25" s="25"/>
      <c r="R25" s="23" t="s">
        <v>65</v>
      </c>
      <c r="S25" s="23" t="s">
        <v>40</v>
      </c>
      <c r="T25" s="2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s="3" customFormat="1" ht="39" customHeight="1" x14ac:dyDescent="0.35">
      <c r="A26" s="6" t="s">
        <v>106</v>
      </c>
      <c r="B26" s="68" t="s">
        <v>57</v>
      </c>
      <c r="C26" s="21" t="s">
        <v>17</v>
      </c>
      <c r="D26" s="21"/>
      <c r="E26" s="21"/>
      <c r="F26" s="21">
        <v>2</v>
      </c>
      <c r="G26" s="21"/>
      <c r="H26" s="21" t="s">
        <v>74</v>
      </c>
      <c r="I26" s="21"/>
      <c r="J26" s="21">
        <v>2</v>
      </c>
      <c r="K26" s="21"/>
      <c r="L26" s="21"/>
      <c r="M26" s="21"/>
      <c r="N26" s="21"/>
      <c r="O26" s="21"/>
      <c r="P26" s="21"/>
      <c r="Q26" s="25"/>
      <c r="R26" s="23" t="s">
        <v>65</v>
      </c>
      <c r="S26" s="23" t="s">
        <v>40</v>
      </c>
      <c r="T26" s="2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s="3" customFormat="1" ht="39" customHeight="1" x14ac:dyDescent="0.35">
      <c r="A27" s="6" t="s">
        <v>107</v>
      </c>
      <c r="B27" s="68" t="s">
        <v>58</v>
      </c>
      <c r="C27" s="21" t="s">
        <v>17</v>
      </c>
      <c r="D27" s="21"/>
      <c r="E27" s="21"/>
      <c r="F27" s="21">
        <v>2</v>
      </c>
      <c r="G27" s="21"/>
      <c r="H27" s="21" t="s">
        <v>67</v>
      </c>
      <c r="I27" s="21"/>
      <c r="J27" s="21"/>
      <c r="K27" s="21">
        <v>2</v>
      </c>
      <c r="L27" s="21"/>
      <c r="M27" s="21"/>
      <c r="N27" s="21"/>
      <c r="O27" s="21"/>
      <c r="P27" s="21"/>
      <c r="Q27" s="25"/>
      <c r="R27" s="23" t="s">
        <v>65</v>
      </c>
      <c r="S27" s="23" t="s">
        <v>40</v>
      </c>
      <c r="T27" s="2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  <row r="28" spans="1:79" s="3" customFormat="1" ht="39" customHeight="1" x14ac:dyDescent="0.35">
      <c r="A28" s="6" t="s">
        <v>108</v>
      </c>
      <c r="B28" s="68" t="s">
        <v>59</v>
      </c>
      <c r="C28" s="21" t="s">
        <v>17</v>
      </c>
      <c r="D28" s="21"/>
      <c r="E28" s="21"/>
      <c r="F28" s="21">
        <v>2</v>
      </c>
      <c r="G28" s="21"/>
      <c r="H28" s="21" t="s">
        <v>74</v>
      </c>
      <c r="I28" s="21"/>
      <c r="J28" s="21"/>
      <c r="K28" s="21"/>
      <c r="L28" s="21">
        <v>2</v>
      </c>
      <c r="M28" s="21"/>
      <c r="N28" s="21"/>
      <c r="O28" s="21"/>
      <c r="P28" s="21"/>
      <c r="Q28" s="25"/>
      <c r="R28" s="23" t="s">
        <v>65</v>
      </c>
      <c r="S28" s="23" t="s">
        <v>40</v>
      </c>
      <c r="T28" s="2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79" s="3" customFormat="1" ht="39" customHeight="1" x14ac:dyDescent="0.35">
      <c r="A29" s="6" t="s">
        <v>109</v>
      </c>
      <c r="B29" s="68" t="s">
        <v>60</v>
      </c>
      <c r="C29" s="21" t="s">
        <v>17</v>
      </c>
      <c r="D29" s="21"/>
      <c r="E29" s="21"/>
      <c r="F29" s="21">
        <v>2</v>
      </c>
      <c r="G29" s="21"/>
      <c r="H29" s="21" t="s">
        <v>67</v>
      </c>
      <c r="I29" s="21"/>
      <c r="J29" s="21"/>
      <c r="K29" s="21"/>
      <c r="L29" s="21"/>
      <c r="M29" s="21">
        <v>2</v>
      </c>
      <c r="N29" s="21"/>
      <c r="O29" s="21"/>
      <c r="P29" s="21"/>
      <c r="Q29" s="25"/>
      <c r="R29" s="23" t="s">
        <v>65</v>
      </c>
      <c r="S29" s="23" t="s">
        <v>40</v>
      </c>
      <c r="T29" s="2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</row>
    <row r="30" spans="1:79" s="3" customFormat="1" ht="39" customHeight="1" x14ac:dyDescent="0.35">
      <c r="A30" s="6" t="s">
        <v>110</v>
      </c>
      <c r="B30" s="68" t="s">
        <v>61</v>
      </c>
      <c r="C30" s="21" t="s">
        <v>17</v>
      </c>
      <c r="D30" s="21"/>
      <c r="E30" s="21"/>
      <c r="F30" s="21">
        <v>2</v>
      </c>
      <c r="G30" s="21"/>
      <c r="H30" s="21" t="s">
        <v>74</v>
      </c>
      <c r="I30" s="21"/>
      <c r="J30" s="21"/>
      <c r="K30" s="21"/>
      <c r="L30" s="21"/>
      <c r="M30" s="21"/>
      <c r="N30" s="21">
        <v>2</v>
      </c>
      <c r="O30" s="21"/>
      <c r="P30" s="21"/>
      <c r="Q30" s="25"/>
      <c r="R30" s="23" t="s">
        <v>65</v>
      </c>
      <c r="S30" s="23" t="s">
        <v>40</v>
      </c>
      <c r="T30" s="2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1:79" s="3" customFormat="1" ht="39" customHeight="1" x14ac:dyDescent="0.35">
      <c r="A31" s="6" t="s">
        <v>111</v>
      </c>
      <c r="B31" s="68" t="s">
        <v>62</v>
      </c>
      <c r="C31" s="21" t="s">
        <v>17</v>
      </c>
      <c r="D31" s="21"/>
      <c r="E31" s="21"/>
      <c r="F31" s="21">
        <v>2</v>
      </c>
      <c r="G31" s="21"/>
      <c r="H31" s="21" t="s">
        <v>67</v>
      </c>
      <c r="I31" s="21"/>
      <c r="J31" s="21"/>
      <c r="K31" s="21"/>
      <c r="L31" s="21"/>
      <c r="M31" s="21"/>
      <c r="N31" s="21"/>
      <c r="O31" s="21">
        <v>2</v>
      </c>
      <c r="P31" s="21"/>
      <c r="Q31" s="25"/>
      <c r="R31" s="23" t="s">
        <v>65</v>
      </c>
      <c r="S31" s="23" t="s">
        <v>40</v>
      </c>
      <c r="T31" s="2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1:79" s="3" customFormat="1" ht="39" customHeight="1" x14ac:dyDescent="0.35">
      <c r="A32" s="6" t="s">
        <v>112</v>
      </c>
      <c r="B32" s="68" t="s">
        <v>63</v>
      </c>
      <c r="C32" s="21" t="s">
        <v>17</v>
      </c>
      <c r="D32" s="21"/>
      <c r="E32" s="21"/>
      <c r="F32" s="21">
        <v>2</v>
      </c>
      <c r="G32" s="21"/>
      <c r="H32" s="21" t="s">
        <v>74</v>
      </c>
      <c r="I32" s="21"/>
      <c r="J32" s="21"/>
      <c r="K32" s="21"/>
      <c r="L32" s="21"/>
      <c r="M32" s="21"/>
      <c r="N32" s="21"/>
      <c r="O32" s="21"/>
      <c r="P32" s="21">
        <v>2</v>
      </c>
      <c r="Q32" s="25"/>
      <c r="R32" s="23" t="s">
        <v>65</v>
      </c>
      <c r="S32" s="23" t="s">
        <v>40</v>
      </c>
      <c r="T32" s="2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s="3" customFormat="1" ht="39" customHeight="1" x14ac:dyDescent="0.35">
      <c r="A33" s="41" t="s">
        <v>23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7"/>
      <c r="S33" s="43"/>
      <c r="T33" s="2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ht="26.5" customHeight="1" x14ac:dyDescent="0.35">
      <c r="A34" s="65" t="s">
        <v>80</v>
      </c>
      <c r="B34" s="70"/>
      <c r="C34" s="71"/>
      <c r="D34" s="71"/>
      <c r="E34" s="71"/>
      <c r="F34" s="71"/>
      <c r="G34" s="71"/>
      <c r="H34" s="71"/>
      <c r="I34" s="71">
        <f>SUM(I35:I38)</f>
        <v>12</v>
      </c>
      <c r="J34" s="71">
        <f t="shared" ref="J34:P34" si="2">SUM(J35:J38)</f>
        <v>6</v>
      </c>
      <c r="K34" s="71">
        <f t="shared" si="2"/>
        <v>6</v>
      </c>
      <c r="L34" s="71">
        <f t="shared" si="2"/>
        <v>0</v>
      </c>
      <c r="M34" s="71">
        <f t="shared" si="2"/>
        <v>0</v>
      </c>
      <c r="N34" s="71">
        <f t="shared" si="2"/>
        <v>0</v>
      </c>
      <c r="O34" s="71">
        <f t="shared" si="2"/>
        <v>0</v>
      </c>
      <c r="P34" s="71">
        <f t="shared" si="2"/>
        <v>0</v>
      </c>
      <c r="Q34" s="71">
        <v>24</v>
      </c>
      <c r="R34" s="72"/>
      <c r="S34" s="73"/>
      <c r="T34" s="44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s="1" customFormat="1" ht="46.5" x14ac:dyDescent="0.35">
      <c r="A35" s="6" t="s">
        <v>113</v>
      </c>
      <c r="B35" s="6" t="s">
        <v>66</v>
      </c>
      <c r="C35" s="6" t="s">
        <v>15</v>
      </c>
      <c r="D35" s="6">
        <v>2</v>
      </c>
      <c r="E35" s="6">
        <v>0</v>
      </c>
      <c r="F35" s="6">
        <v>6</v>
      </c>
      <c r="G35" s="6" t="s">
        <v>38</v>
      </c>
      <c r="H35" s="6" t="s">
        <v>67</v>
      </c>
      <c r="I35" s="6">
        <v>6</v>
      </c>
      <c r="J35" s="6"/>
      <c r="K35" s="6"/>
      <c r="L35" s="6"/>
      <c r="M35" s="6"/>
      <c r="N35" s="6"/>
      <c r="O35" s="6"/>
      <c r="P35" s="6"/>
      <c r="Q35" s="6">
        <v>6</v>
      </c>
      <c r="R35" s="6" t="s">
        <v>68</v>
      </c>
      <c r="S35" s="7" t="s">
        <v>69</v>
      </c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s="1" customFormat="1" ht="31" x14ac:dyDescent="0.35">
      <c r="A36" s="6" t="s">
        <v>114</v>
      </c>
      <c r="B36" s="6" t="s">
        <v>70</v>
      </c>
      <c r="C36" s="6" t="s">
        <v>15</v>
      </c>
      <c r="D36" s="6">
        <v>2</v>
      </c>
      <c r="E36" s="6">
        <v>0</v>
      </c>
      <c r="F36" s="6">
        <v>6</v>
      </c>
      <c r="G36" s="6" t="s">
        <v>38</v>
      </c>
      <c r="H36" s="6" t="s">
        <v>67</v>
      </c>
      <c r="I36" s="6">
        <v>6</v>
      </c>
      <c r="J36" s="6"/>
      <c r="K36" s="6"/>
      <c r="L36" s="6"/>
      <c r="M36" s="6"/>
      <c r="N36" s="6"/>
      <c r="O36" s="6"/>
      <c r="P36" s="6"/>
      <c r="Q36" s="6">
        <v>6</v>
      </c>
      <c r="R36" s="6" t="s">
        <v>71</v>
      </c>
      <c r="S36" s="7" t="s">
        <v>72</v>
      </c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s="4" customFormat="1" ht="31" x14ac:dyDescent="0.35">
      <c r="A37" s="6" t="s">
        <v>115</v>
      </c>
      <c r="B37" s="6" t="s">
        <v>24</v>
      </c>
      <c r="C37" s="6" t="s">
        <v>15</v>
      </c>
      <c r="D37" s="6">
        <v>2</v>
      </c>
      <c r="E37" s="6">
        <v>0</v>
      </c>
      <c r="F37" s="6">
        <v>6</v>
      </c>
      <c r="G37" s="6" t="s">
        <v>38</v>
      </c>
      <c r="H37" s="6" t="s">
        <v>74</v>
      </c>
      <c r="I37" s="6"/>
      <c r="J37" s="6">
        <v>6</v>
      </c>
      <c r="K37" s="6"/>
      <c r="L37" s="6"/>
      <c r="M37" s="6"/>
      <c r="N37" s="6"/>
      <c r="O37" s="6"/>
      <c r="P37" s="6"/>
      <c r="Q37" s="6">
        <v>6</v>
      </c>
      <c r="R37" s="6" t="s">
        <v>82</v>
      </c>
      <c r="S37" s="7" t="s">
        <v>77</v>
      </c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s="1" customFormat="1" ht="31" x14ac:dyDescent="0.35">
      <c r="A38" s="6" t="s">
        <v>116</v>
      </c>
      <c r="B38" s="6" t="s">
        <v>75</v>
      </c>
      <c r="C38" s="6" t="s">
        <v>15</v>
      </c>
      <c r="D38" s="6">
        <v>2</v>
      </c>
      <c r="E38" s="6">
        <v>0</v>
      </c>
      <c r="F38" s="6">
        <v>6</v>
      </c>
      <c r="G38" s="6" t="s">
        <v>38</v>
      </c>
      <c r="H38" s="6" t="s">
        <v>67</v>
      </c>
      <c r="I38" s="6"/>
      <c r="J38" s="6"/>
      <c r="K38" s="6">
        <v>6</v>
      </c>
      <c r="L38" s="6"/>
      <c r="M38" s="6"/>
      <c r="N38" s="6"/>
      <c r="O38" s="6"/>
      <c r="P38" s="6"/>
      <c r="Q38" s="6">
        <v>6</v>
      </c>
      <c r="R38" s="6" t="s">
        <v>76</v>
      </c>
      <c r="S38" s="7" t="s">
        <v>77</v>
      </c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79" x14ac:dyDescent="0.35">
      <c r="A39" s="66" t="s">
        <v>64</v>
      </c>
      <c r="B39" s="65"/>
      <c r="C39" s="65"/>
      <c r="D39" s="65"/>
      <c r="E39" s="65"/>
      <c r="F39" s="65"/>
      <c r="G39" s="65"/>
      <c r="H39" s="65"/>
      <c r="I39" s="65"/>
      <c r="J39" s="65">
        <v>6</v>
      </c>
      <c r="K39" s="65"/>
      <c r="L39" s="65"/>
      <c r="M39" s="65"/>
      <c r="N39" s="65"/>
      <c r="O39" s="65"/>
      <c r="P39" s="65"/>
      <c r="Q39" s="65">
        <v>6</v>
      </c>
      <c r="R39" s="65"/>
      <c r="S39" s="65"/>
      <c r="T39" s="45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s="1" customFormat="1" ht="46.5" x14ac:dyDescent="0.35">
      <c r="A40" s="6" t="s">
        <v>117</v>
      </c>
      <c r="B40" s="6" t="s">
        <v>78</v>
      </c>
      <c r="C40" s="6" t="s">
        <v>17</v>
      </c>
      <c r="D40" s="6">
        <v>2</v>
      </c>
      <c r="E40" s="6">
        <v>0</v>
      </c>
      <c r="F40" s="6">
        <v>6</v>
      </c>
      <c r="G40" s="6" t="s">
        <v>38</v>
      </c>
      <c r="H40" s="6" t="s">
        <v>74</v>
      </c>
      <c r="I40" s="6"/>
      <c r="J40" s="6">
        <v>6</v>
      </c>
      <c r="K40" s="6"/>
      <c r="L40" s="6"/>
      <c r="M40" s="6"/>
      <c r="N40" s="6"/>
      <c r="O40" s="6"/>
      <c r="P40" s="6"/>
      <c r="Q40" s="6"/>
      <c r="R40" s="6" t="s">
        <v>68</v>
      </c>
      <c r="S40" s="7" t="s">
        <v>69</v>
      </c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</row>
    <row r="41" spans="1:79" s="4" customFormat="1" ht="31" x14ac:dyDescent="0.35">
      <c r="A41" s="6" t="s">
        <v>118</v>
      </c>
      <c r="B41" s="6" t="s">
        <v>79</v>
      </c>
      <c r="C41" s="6" t="s">
        <v>17</v>
      </c>
      <c r="D41" s="6">
        <v>2</v>
      </c>
      <c r="E41" s="6">
        <v>0</v>
      </c>
      <c r="F41" s="6">
        <v>6</v>
      </c>
      <c r="G41" s="6" t="s">
        <v>38</v>
      </c>
      <c r="H41" s="6" t="s">
        <v>74</v>
      </c>
      <c r="I41" s="6"/>
      <c r="J41" s="6">
        <v>6</v>
      </c>
      <c r="K41" s="6"/>
      <c r="L41" s="6"/>
      <c r="M41" s="6"/>
      <c r="N41" s="6"/>
      <c r="O41" s="6"/>
      <c r="P41" s="6"/>
      <c r="Q41" s="6"/>
      <c r="R41" s="6" t="s">
        <v>71</v>
      </c>
      <c r="S41" s="7" t="s">
        <v>72</v>
      </c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</row>
    <row r="42" spans="1:79" s="4" customFormat="1" ht="18.75" customHeight="1" x14ac:dyDescent="0.35">
      <c r="A42" s="67" t="s">
        <v>123</v>
      </c>
      <c r="B42" s="67"/>
      <c r="C42" s="67"/>
      <c r="D42" s="67"/>
      <c r="E42" s="67"/>
      <c r="F42" s="67"/>
      <c r="G42" s="67"/>
      <c r="H42" s="67"/>
      <c r="I42" s="67"/>
      <c r="J42" s="67"/>
      <c r="K42" s="67" t="s">
        <v>88</v>
      </c>
      <c r="L42" s="67" t="s">
        <v>88</v>
      </c>
      <c r="M42" s="67"/>
      <c r="N42" s="67"/>
      <c r="O42" s="67"/>
      <c r="P42" s="67"/>
      <c r="Q42" s="67" t="s">
        <v>89</v>
      </c>
      <c r="R42" s="67"/>
      <c r="S42" s="67"/>
      <c r="T42" s="28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</row>
    <row r="43" spans="1:79" s="4" customFormat="1" ht="31" x14ac:dyDescent="0.35">
      <c r="A43" s="6" t="s">
        <v>119</v>
      </c>
      <c r="B43" s="6" t="s">
        <v>81</v>
      </c>
      <c r="C43" s="6" t="s">
        <v>15</v>
      </c>
      <c r="D43" s="6">
        <v>2</v>
      </c>
      <c r="E43" s="6">
        <v>0</v>
      </c>
      <c r="F43" s="6">
        <v>6</v>
      </c>
      <c r="G43" s="6" t="s">
        <v>38</v>
      </c>
      <c r="H43" s="6" t="s">
        <v>67</v>
      </c>
      <c r="I43" s="6"/>
      <c r="J43" s="6"/>
      <c r="K43" s="6">
        <v>6</v>
      </c>
      <c r="L43" s="6"/>
      <c r="M43" s="6"/>
      <c r="N43" s="6"/>
      <c r="O43" s="6"/>
      <c r="P43" s="6"/>
      <c r="Q43" s="6">
        <v>6</v>
      </c>
      <c r="R43" s="6" t="s">
        <v>82</v>
      </c>
      <c r="S43" s="7" t="s">
        <v>77</v>
      </c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</row>
    <row r="44" spans="1:79" s="4" customFormat="1" ht="31" x14ac:dyDescent="0.35">
      <c r="A44" s="6" t="s">
        <v>120</v>
      </c>
      <c r="B44" s="6" t="s">
        <v>83</v>
      </c>
      <c r="C44" s="6" t="s">
        <v>15</v>
      </c>
      <c r="D44" s="6">
        <v>2</v>
      </c>
      <c r="E44" s="6">
        <v>0</v>
      </c>
      <c r="F44" s="6">
        <v>6</v>
      </c>
      <c r="G44" s="6" t="s">
        <v>38</v>
      </c>
      <c r="H44" s="6" t="s">
        <v>74</v>
      </c>
      <c r="I44" s="6"/>
      <c r="J44" s="6"/>
      <c r="K44" s="6"/>
      <c r="L44" s="6">
        <v>6</v>
      </c>
      <c r="M44" s="6"/>
      <c r="N44" s="6"/>
      <c r="O44" s="6"/>
      <c r="P44" s="6"/>
      <c r="Q44" s="6">
        <v>6</v>
      </c>
      <c r="R44" s="6" t="s">
        <v>84</v>
      </c>
      <c r="S44" s="7" t="s">
        <v>77</v>
      </c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</row>
    <row r="45" spans="1:79" s="4" customFormat="1" ht="21" customHeight="1" x14ac:dyDescent="0.35">
      <c r="A45" s="67" t="s">
        <v>124</v>
      </c>
      <c r="B45" s="67"/>
      <c r="C45" s="67"/>
      <c r="D45" s="67"/>
      <c r="E45" s="67"/>
      <c r="F45" s="67"/>
      <c r="G45" s="67"/>
      <c r="H45" s="67"/>
      <c r="I45" s="67"/>
      <c r="J45" s="67"/>
      <c r="K45" s="67" t="s">
        <v>88</v>
      </c>
      <c r="L45" s="67" t="s">
        <v>88</v>
      </c>
      <c r="M45" s="67"/>
      <c r="N45" s="67"/>
      <c r="O45" s="67"/>
      <c r="P45" s="67"/>
      <c r="Q45" s="67" t="s">
        <v>89</v>
      </c>
      <c r="R45" s="67"/>
      <c r="S45" s="67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</row>
    <row r="46" spans="1:79" s="4" customFormat="1" ht="31" x14ac:dyDescent="0.35">
      <c r="A46" s="6" t="s">
        <v>121</v>
      </c>
      <c r="B46" s="6" t="s">
        <v>85</v>
      </c>
      <c r="C46" s="6" t="s">
        <v>15</v>
      </c>
      <c r="D46" s="6">
        <v>2</v>
      </c>
      <c r="E46" s="6">
        <v>0</v>
      </c>
      <c r="F46" s="6">
        <v>6</v>
      </c>
      <c r="G46" s="6" t="s">
        <v>38</v>
      </c>
      <c r="H46" s="6" t="s">
        <v>67</v>
      </c>
      <c r="I46" s="6"/>
      <c r="J46" s="6"/>
      <c r="K46" s="6">
        <v>6</v>
      </c>
      <c r="L46" s="6"/>
      <c r="M46" s="6"/>
      <c r="N46" s="6"/>
      <c r="O46" s="6"/>
      <c r="P46" s="6"/>
      <c r="Q46" s="6">
        <v>6</v>
      </c>
      <c r="R46" s="6" t="s">
        <v>86</v>
      </c>
      <c r="S46" s="7" t="s">
        <v>77</v>
      </c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</row>
    <row r="47" spans="1:79" s="4" customFormat="1" ht="31" x14ac:dyDescent="0.35">
      <c r="A47" s="6" t="s">
        <v>122</v>
      </c>
      <c r="B47" s="6" t="s">
        <v>87</v>
      </c>
      <c r="C47" s="6" t="s">
        <v>15</v>
      </c>
      <c r="D47" s="6">
        <v>2</v>
      </c>
      <c r="E47" s="6">
        <v>0</v>
      </c>
      <c r="F47" s="6">
        <v>6</v>
      </c>
      <c r="G47" s="6" t="s">
        <v>38</v>
      </c>
      <c r="H47" s="6" t="s">
        <v>74</v>
      </c>
      <c r="I47" s="6"/>
      <c r="J47" s="6"/>
      <c r="K47" s="6"/>
      <c r="L47" s="6">
        <v>6</v>
      </c>
      <c r="M47" s="6"/>
      <c r="N47" s="6"/>
      <c r="O47" s="6"/>
      <c r="P47" s="6"/>
      <c r="Q47" s="6">
        <v>6</v>
      </c>
      <c r="R47" s="6" t="s">
        <v>86</v>
      </c>
      <c r="S47" s="7" t="s">
        <v>77</v>
      </c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</row>
    <row r="48" spans="1:79" s="1" customFormat="1" x14ac:dyDescent="0.35">
      <c r="A48" s="17" t="s">
        <v>34</v>
      </c>
      <c r="B48" s="49"/>
      <c r="C48" s="50"/>
      <c r="D48" s="50"/>
      <c r="E48" s="50"/>
      <c r="F48" s="50"/>
      <c r="G48" s="50"/>
      <c r="H48" s="50"/>
      <c r="I48" s="50">
        <v>0</v>
      </c>
      <c r="J48" s="50">
        <v>0</v>
      </c>
      <c r="K48" s="50">
        <v>6</v>
      </c>
      <c r="L48" s="50">
        <v>6</v>
      </c>
      <c r="M48" s="50">
        <v>0</v>
      </c>
      <c r="N48" s="50">
        <v>0</v>
      </c>
      <c r="O48" s="50">
        <v>0</v>
      </c>
      <c r="P48" s="50">
        <v>0</v>
      </c>
      <c r="Q48" s="50">
        <f>SUM(I48:P48)</f>
        <v>12</v>
      </c>
      <c r="R48" s="50"/>
      <c r="S48" s="51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</row>
    <row r="49" spans="1:79" s="1" customFormat="1" x14ac:dyDescent="0.35">
      <c r="A49" s="52" t="s">
        <v>35</v>
      </c>
      <c r="B49" s="52" t="s">
        <v>36</v>
      </c>
      <c r="C49" s="53" t="s">
        <v>37</v>
      </c>
      <c r="D49" s="61">
        <v>0</v>
      </c>
      <c r="E49" s="53">
        <v>2</v>
      </c>
      <c r="F49" s="53">
        <v>6</v>
      </c>
      <c r="G49" s="61" t="s">
        <v>38</v>
      </c>
      <c r="H49" s="61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5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</row>
    <row r="50" spans="1:79" ht="30" customHeight="1" x14ac:dyDescent="0.35">
      <c r="A50" s="29" t="s">
        <v>18</v>
      </c>
      <c r="B50" s="29"/>
      <c r="C50" s="30"/>
      <c r="D50" s="30"/>
      <c r="E50" s="30"/>
      <c r="F50" s="30"/>
      <c r="G50" s="30"/>
      <c r="H50" s="30"/>
      <c r="I50" s="30">
        <f>I5+I16+I34+I48</f>
        <v>27</v>
      </c>
      <c r="J50" s="30">
        <f>J5+J16+J34+J39+J48</f>
        <v>27</v>
      </c>
      <c r="K50" s="74">
        <f>K5+K16+K34+K42+K48</f>
        <v>33</v>
      </c>
      <c r="L50" s="74">
        <f>L5+L16+L34+L42+L48</f>
        <v>33</v>
      </c>
      <c r="M50" s="30">
        <f t="shared" ref="M50:P50" si="3">M5+M16+M34+M48</f>
        <v>25</v>
      </c>
      <c r="N50" s="30">
        <f t="shared" si="3"/>
        <v>25</v>
      </c>
      <c r="O50" s="30">
        <f t="shared" si="3"/>
        <v>25</v>
      </c>
      <c r="P50" s="30">
        <f t="shared" si="3"/>
        <v>45</v>
      </c>
      <c r="Q50" s="30">
        <f>SUM(I50:P50)</f>
        <v>240</v>
      </c>
      <c r="R50" s="31"/>
      <c r="S50" s="30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</row>
    <row r="51" spans="1:79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27"/>
      <c r="M51" s="9"/>
      <c r="N51" s="9"/>
      <c r="O51" s="9"/>
      <c r="P51" s="9"/>
      <c r="Q51" s="32"/>
      <c r="R51" s="22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</row>
    <row r="52" spans="1:79" x14ac:dyDescent="0.35">
      <c r="A52" s="56" t="s">
        <v>25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7"/>
      <c r="M52" s="9"/>
      <c r="N52" s="9"/>
      <c r="O52" s="9"/>
      <c r="P52" s="9"/>
      <c r="Q52" s="32"/>
      <c r="R52" s="22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</row>
    <row r="53" spans="1:79" ht="42" x14ac:dyDescent="0.35">
      <c r="A53" s="57" t="s">
        <v>26</v>
      </c>
      <c r="Q53" s="75"/>
    </row>
    <row r="54" spans="1:79" ht="28" x14ac:dyDescent="0.35">
      <c r="A54" s="57" t="s">
        <v>27</v>
      </c>
    </row>
    <row r="55" spans="1:79" ht="28" x14ac:dyDescent="0.35">
      <c r="A55" s="57" t="s">
        <v>28</v>
      </c>
    </row>
    <row r="56" spans="1:79" ht="42" x14ac:dyDescent="0.35">
      <c r="A56" s="57" t="s">
        <v>29</v>
      </c>
    </row>
    <row r="57" spans="1:79" x14ac:dyDescent="0.35">
      <c r="A57" s="58"/>
    </row>
    <row r="58" spans="1:79" x14ac:dyDescent="0.35">
      <c r="A58" s="58"/>
    </row>
    <row r="59" spans="1:79" x14ac:dyDescent="0.35">
      <c r="A59" s="56" t="s">
        <v>30</v>
      </c>
    </row>
    <row r="60" spans="1:79" x14ac:dyDescent="0.35">
      <c r="A60" s="59" t="s">
        <v>31</v>
      </c>
    </row>
    <row r="61" spans="1:79" x14ac:dyDescent="0.35">
      <c r="A61" s="60"/>
    </row>
    <row r="62" spans="1:79" x14ac:dyDescent="0.35">
      <c r="A62" s="59" t="s">
        <v>32</v>
      </c>
    </row>
    <row r="63" spans="1:79" x14ac:dyDescent="0.35">
      <c r="A63" s="56"/>
    </row>
    <row r="64" spans="1:79" x14ac:dyDescent="0.35">
      <c r="A64" s="59" t="s">
        <v>33</v>
      </c>
    </row>
  </sheetData>
  <sheetProtection algorithmName="SHA-512" hashValue="dpl+YjsOjciGs/saP6zRWpbYWE9PXt6rP0Pp1eT7lW2HHuKqqQiJohSNvCKjIccyCyMjaKKbMqGwuPNEroP5VA==" saltValue="78VAfpOwxf/DAR85oqQbOg==" spinCount="100000" sheet="1" formatCells="0" formatColumns="0" formatRows="0" insertColumns="0" insertRows="0" insertHyperlinks="0" deleteColumns="0" deleteRows="0" sort="0" autoFilter="0" pivotTables="0"/>
  <mergeCells count="16">
    <mergeCell ref="A15:B15"/>
    <mergeCell ref="A1:R1"/>
    <mergeCell ref="R2:R4"/>
    <mergeCell ref="S2:S4"/>
    <mergeCell ref="H2:H4"/>
    <mergeCell ref="G2:G4"/>
    <mergeCell ref="Q2:Q4"/>
    <mergeCell ref="A2:A4"/>
    <mergeCell ref="B2:B4"/>
    <mergeCell ref="C2:C4"/>
    <mergeCell ref="D2:E3"/>
    <mergeCell ref="F2:F4"/>
    <mergeCell ref="I2:J2"/>
    <mergeCell ref="K2:L2"/>
    <mergeCell ref="M2:N2"/>
    <mergeCell ref="O2:P2"/>
  </mergeCells>
  <phoneticPr fontId="6" type="noConversion"/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03C33-B555-4622-8E26-9E3632B46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83D3D3-03F3-4AD4-ADD8-4F8223EED07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PNKGGI20MBP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cp:lastPrinted>2022-05-17T13:27:34Z</cp:lastPrinted>
  <dcterms:created xsi:type="dcterms:W3CDTF">2016-10-28T09:23:56Z</dcterms:created>
  <dcterms:modified xsi:type="dcterms:W3CDTF">2023-09-26T10:03:30Z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