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5905" windowHeight="12105"/>
  </bookViews>
  <sheets>
    <sheet name="Mintatanterv" sheetId="1" r:id="rId1"/>
    <sheet name="Információ" sheetId="2" r:id="rId2"/>
  </sheets>
  <definedNames>
    <definedName name="_ftn1" localSheetId="0">Mintatanterv!#REF!</definedName>
    <definedName name="_ftnref1" localSheetId="0">Mintatanterv!$H$11</definedName>
  </definedNames>
  <calcPr calcId="162913"/>
</workbook>
</file>

<file path=xl/calcChain.xml><?xml version="1.0" encoding="utf-8"?>
<calcChain xmlns="http://schemas.openxmlformats.org/spreadsheetml/2006/main">
  <c r="F20" i="1" l="1"/>
  <c r="G20" i="1"/>
  <c r="I19" i="1"/>
  <c r="I18" i="1"/>
  <c r="I17" i="1"/>
  <c r="I16" i="1"/>
  <c r="I15" i="1"/>
  <c r="I14" i="1"/>
  <c r="F13" i="1"/>
  <c r="G13" i="1"/>
  <c r="H12" i="1"/>
  <c r="H11" i="1"/>
  <c r="H10" i="1"/>
  <c r="H9" i="1"/>
  <c r="H8" i="1"/>
  <c r="H7" i="1"/>
  <c r="F21" i="1"/>
</calcChain>
</file>

<file path=xl/sharedStrings.xml><?xml version="1.0" encoding="utf-8"?>
<sst xmlns="http://schemas.openxmlformats.org/spreadsheetml/2006/main" count="108" uniqueCount="82">
  <si>
    <t>A képzési és kimeneti követelmények alapján kidolgozott tanterv és tantárgyi programok:</t>
  </si>
  <si>
    <t>Ssz.</t>
  </si>
  <si>
    <t xml:space="preserve">Össz. Óra </t>
  </si>
  <si>
    <t>Kredit</t>
  </si>
  <si>
    <t>Félévek</t>
  </si>
  <si>
    <t>I.</t>
  </si>
  <si>
    <t>II.</t>
  </si>
  <si>
    <t>1.</t>
  </si>
  <si>
    <t>2.</t>
  </si>
  <si>
    <t>3.</t>
  </si>
  <si>
    <t>4.</t>
  </si>
  <si>
    <t>5.</t>
  </si>
  <si>
    <t>6.</t>
  </si>
  <si>
    <t>tárgykód</t>
  </si>
  <si>
    <t>V</t>
  </si>
  <si>
    <t>Tanszék</t>
  </si>
  <si>
    <t>Tárgy neve</t>
  </si>
  <si>
    <t>Köv. típ.</t>
  </si>
  <si>
    <t>Kötelező tárgyak</t>
  </si>
  <si>
    <t>Összesen:</t>
  </si>
  <si>
    <t>Záróvizsga</t>
  </si>
  <si>
    <t>(1) A hallgató záróvizsgára csak akkor bocsátható, ha</t>
  </si>
  <si>
    <t>· az abszolutóriumot (végbizonyítványt) megszerezte,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</si>
  <si>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</si>
  <si>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</si>
  <si>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</si>
  <si>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</si>
  <si>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</si>
  <si>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</si>
  <si>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</si>
  <si>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</si>
  <si>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</si>
  <si>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>· a kötelező tárgyak jegyeinek átlaga,</t>
  </si>
  <si>
    <t>· a záróvizsgára kapott érdemjegy (a bírálat/ok-ra  kapott érdemjegy és a szóbeli védésre kapott érdemjegy számtani átlaga) kétszeres súllyal,</t>
  </si>
  <si>
    <t xml:space="preserve">Felhívjuk a figyelmüket, hogy tantervi változások lehetségesek!                            </t>
  </si>
  <si>
    <t>Tárgyfelelős oktató</t>
  </si>
  <si>
    <t>Szakdolgozat</t>
  </si>
  <si>
    <t>Összesen 1. félév</t>
  </si>
  <si>
    <t>Összesen 2. félév</t>
  </si>
  <si>
    <t>2BE52EAK06S</t>
  </si>
  <si>
    <t>2IR32EAK36S</t>
  </si>
  <si>
    <t>2SZ31EAK13S</t>
  </si>
  <si>
    <t>2IR32EAK38S</t>
  </si>
  <si>
    <t>Pénzügyi termékek és szolgáltatások</t>
  </si>
  <si>
    <t>Innovációs és projektmenedzsment módszertan</t>
  </si>
  <si>
    <t>Pénzügyi technológiák (FinTech)</t>
  </si>
  <si>
    <t>Digitális átalakulás</t>
  </si>
  <si>
    <t>GYJ</t>
  </si>
  <si>
    <t>Dr, Walter György</t>
  </si>
  <si>
    <t>Befektetések és Vállalati Pénzügy</t>
  </si>
  <si>
    <t>Dr. Fehér Péter</t>
  </si>
  <si>
    <t>Információrendszerek</t>
  </si>
  <si>
    <t>Dr. Trinh Anh Tuan</t>
  </si>
  <si>
    <t>Számítástudományi</t>
  </si>
  <si>
    <t>FinTech Capstone Project 1.</t>
  </si>
  <si>
    <t>Big Data és Mesterséges Intelligencia alkalmazása a pénzügyekben</t>
  </si>
  <si>
    <t>2IR32EAK39S</t>
  </si>
  <si>
    <t>2IR32EAK37S</t>
  </si>
  <si>
    <t>Technológiák szabályozási kérdései</t>
  </si>
  <si>
    <t>Szolgáltatásmarketing és felhasználói élmény</t>
  </si>
  <si>
    <t>Informatikai szolgáltatások menedzsmentje</t>
  </si>
  <si>
    <t>Technológiai és banki biztonság</t>
  </si>
  <si>
    <t>FinTech Capstone Project 2.</t>
  </si>
  <si>
    <t>KR</t>
  </si>
  <si>
    <t>Dr. Balogh Zsolt György</t>
  </si>
  <si>
    <t>Infokommunikációs</t>
  </si>
  <si>
    <t>2IR32LAK03S</t>
  </si>
  <si>
    <t>2EB34LAK01S</t>
  </si>
  <si>
    <t>2LK95LAK69S</t>
  </si>
  <si>
    <t>Dr. Kenesei Zsófia</t>
  </si>
  <si>
    <t>Marketing</t>
  </si>
  <si>
    <t>Dr. Szabó Zoltán</t>
  </si>
  <si>
    <t>Varga Krisztián</t>
  </si>
  <si>
    <t>2IR32LAK04S</t>
  </si>
  <si>
    <t>2IR32LAK05S</t>
  </si>
  <si>
    <t>2SZ31LAK06S</t>
  </si>
  <si>
    <t>a tantervben megjelölt ismereteket magába foglaló szóbeli vizsgán ad számot a specializációval kapcsolatos ismereteiről, valamint</t>
  </si>
  <si>
    <t>Abszolutórium_Záróvizsga_Oklevél</t>
  </si>
  <si>
    <t>· szakdolgozatát (diplomamunka) benyújtotta és annak két bíráló által történő elfogadása megtörtént.</t>
  </si>
  <si>
    <t>(3) A záróvizsgára kapott érdemjegy a bírálatokra kapott érdemjegy és a szóbeli védésre kapott</t>
  </si>
  <si>
    <t>Pintér Éva</t>
  </si>
  <si>
    <t>FINTECH menedzsment specialista/szakközgazdász  2019/20/2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</si>
</sst>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1"/>
      <color theme="1"/>
      <name val="Arial Narrow"/>
      <family val="2"/>
      <charset val="238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0" fillId="6" borderId="0" xfId="1" applyFont="1" applyFill="1" applyBorder="1"/>
    <xf numFmtId="0" fontId="9" fillId="6" borderId="0" xfId="1" applyFont="1" applyFill="1" applyBorder="1"/>
    <xf numFmtId="0" fontId="9" fillId="0" borderId="0" xfId="1" applyFont="1" applyFill="1" applyBorder="1"/>
    <xf numFmtId="0" fontId="10" fillId="5" borderId="0" xfId="1" applyFont="1" applyFill="1" applyBorder="1" applyAlignment="1"/>
    <xf numFmtId="0" fontId="10" fillId="5" borderId="9" xfId="1" applyFont="1" applyFill="1" applyBorder="1" applyAlignment="1"/>
    <xf numFmtId="0" fontId="6" fillId="2" borderId="14" xfId="0" applyFont="1" applyFill="1" applyBorder="1"/>
    <xf numFmtId="0" fontId="2" fillId="0" borderId="1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vertical="center" wrapText="1"/>
    </xf>
    <xf numFmtId="0" fontId="3" fillId="7" borderId="20" xfId="0" applyFont="1" applyFill="1" applyBorder="1" applyAlignment="1"/>
    <xf numFmtId="0" fontId="3" fillId="7" borderId="1" xfId="0" applyFont="1" applyFill="1" applyBorder="1" applyAlignment="1"/>
    <xf numFmtId="0" fontId="2" fillId="7" borderId="5" xfId="0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/>
    <xf numFmtId="0" fontId="6" fillId="7" borderId="14" xfId="0" applyFont="1" applyFill="1" applyBorder="1"/>
    <xf numFmtId="0" fontId="1" fillId="2" borderId="19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justify" vertical="center"/>
    </xf>
    <xf numFmtId="0" fontId="7" fillId="0" borderId="7" xfId="0" applyFont="1" applyBorder="1" applyAlignment="1"/>
    <xf numFmtId="0" fontId="0" fillId="3" borderId="7" xfId="0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1" fillId="3" borderId="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topLeftCell="B1" zoomScale="130" zoomScaleNormal="130" zoomScalePageLayoutView="115" workbookViewId="0">
      <selection activeCell="B2" sqref="B2:K2"/>
    </sheetView>
  </sheetViews>
  <sheetFormatPr defaultColWidth="8.85546875" defaultRowHeight="15" x14ac:dyDescent="0.25"/>
  <cols>
    <col min="1" max="1" width="3.5703125" customWidth="1"/>
    <col min="2" max="2" width="4" customWidth="1"/>
    <col min="3" max="3" width="13.5703125" bestFit="1" customWidth="1"/>
    <col min="4" max="4" width="48" customWidth="1"/>
    <col min="5" max="5" width="5.5703125" style="1" customWidth="1"/>
    <col min="6" max="6" width="5.85546875" style="1" customWidth="1"/>
    <col min="7" max="7" width="5.5703125" style="1" customWidth="1"/>
    <col min="8" max="9" width="5" style="1" customWidth="1"/>
    <col min="10" max="10" width="20.28515625" customWidth="1"/>
    <col min="11" max="11" width="31.140625" bestFit="1" customWidth="1"/>
  </cols>
  <sheetData>
    <row r="1" spans="2:11" ht="15.75" thickBot="1" x14ac:dyDescent="0.3"/>
    <row r="2" spans="2:11" ht="24.75" customHeight="1" x14ac:dyDescent="0.25">
      <c r="B2" s="44" t="s">
        <v>81</v>
      </c>
      <c r="C2" s="45"/>
      <c r="D2" s="45"/>
      <c r="E2" s="45"/>
      <c r="F2" s="45"/>
      <c r="G2" s="45"/>
      <c r="H2" s="45"/>
      <c r="I2" s="45"/>
      <c r="J2" s="45"/>
      <c r="K2" s="46"/>
    </row>
    <row r="3" spans="2:11" ht="24.75" customHeight="1" x14ac:dyDescent="0.25">
      <c r="B3" s="47" t="s">
        <v>0</v>
      </c>
      <c r="C3" s="48"/>
      <c r="D3" s="48"/>
      <c r="E3" s="48"/>
      <c r="F3" s="48"/>
      <c r="G3" s="48"/>
      <c r="H3" s="48"/>
      <c r="I3" s="48"/>
      <c r="J3" s="48"/>
      <c r="K3" s="49"/>
    </row>
    <row r="4" spans="2:11" ht="23.25" customHeight="1" x14ac:dyDescent="0.25">
      <c r="B4" s="50" t="s">
        <v>1</v>
      </c>
      <c r="C4" s="52" t="s">
        <v>13</v>
      </c>
      <c r="D4" s="52" t="s">
        <v>16</v>
      </c>
      <c r="E4" s="52" t="s">
        <v>17</v>
      </c>
      <c r="F4" s="52" t="s">
        <v>2</v>
      </c>
      <c r="G4" s="52" t="s">
        <v>3</v>
      </c>
      <c r="H4" s="43" t="s">
        <v>4</v>
      </c>
      <c r="I4" s="43"/>
      <c r="J4" s="54" t="s">
        <v>35</v>
      </c>
      <c r="K4" s="56" t="s">
        <v>15</v>
      </c>
    </row>
    <row r="5" spans="2:11" x14ac:dyDescent="0.25">
      <c r="B5" s="51"/>
      <c r="C5" s="53"/>
      <c r="D5" s="53"/>
      <c r="E5" s="53"/>
      <c r="F5" s="53"/>
      <c r="G5" s="53"/>
      <c r="H5" s="14" t="s">
        <v>5</v>
      </c>
      <c r="I5" s="14" t="s">
        <v>6</v>
      </c>
      <c r="J5" s="55"/>
      <c r="K5" s="57"/>
    </row>
    <row r="6" spans="2:11" ht="24" customHeight="1" x14ac:dyDescent="0.25">
      <c r="B6" s="35" t="s">
        <v>18</v>
      </c>
      <c r="C6" s="36"/>
      <c r="D6" s="37"/>
      <c r="E6" s="5"/>
      <c r="F6" s="9"/>
      <c r="G6" s="10"/>
      <c r="H6" s="9"/>
      <c r="I6" s="9"/>
      <c r="J6" s="6"/>
      <c r="K6" s="20"/>
    </row>
    <row r="7" spans="2:11" x14ac:dyDescent="0.25">
      <c r="B7" s="21" t="s">
        <v>7</v>
      </c>
      <c r="C7" s="3" t="s">
        <v>39</v>
      </c>
      <c r="D7" s="3" t="s">
        <v>43</v>
      </c>
      <c r="E7" s="22" t="s">
        <v>14</v>
      </c>
      <c r="F7" s="7">
        <v>20</v>
      </c>
      <c r="G7" s="8">
        <v>5</v>
      </c>
      <c r="H7" s="7">
        <f t="shared" ref="H7:H12" si="0">F7</f>
        <v>20</v>
      </c>
      <c r="I7" s="4"/>
      <c r="J7" s="3" t="s">
        <v>48</v>
      </c>
      <c r="K7" s="3" t="s">
        <v>49</v>
      </c>
    </row>
    <row r="8" spans="2:11" x14ac:dyDescent="0.25">
      <c r="B8" s="21" t="s">
        <v>8</v>
      </c>
      <c r="C8" s="3" t="s">
        <v>40</v>
      </c>
      <c r="D8" s="3" t="s">
        <v>44</v>
      </c>
      <c r="E8" s="22" t="s">
        <v>47</v>
      </c>
      <c r="F8" s="7">
        <v>20</v>
      </c>
      <c r="G8" s="8">
        <v>5</v>
      </c>
      <c r="H8" s="7">
        <f t="shared" si="0"/>
        <v>20</v>
      </c>
      <c r="I8" s="4"/>
      <c r="J8" s="3" t="s">
        <v>50</v>
      </c>
      <c r="K8" s="3" t="s">
        <v>51</v>
      </c>
    </row>
    <row r="9" spans="2:11" x14ac:dyDescent="0.25">
      <c r="B9" s="21" t="s">
        <v>9</v>
      </c>
      <c r="C9" s="3" t="s">
        <v>41</v>
      </c>
      <c r="D9" s="3" t="s">
        <v>45</v>
      </c>
      <c r="E9" s="24" t="s">
        <v>47</v>
      </c>
      <c r="F9" s="7">
        <v>20</v>
      </c>
      <c r="G9" s="8">
        <v>5</v>
      </c>
      <c r="H9" s="7">
        <f t="shared" si="0"/>
        <v>20</v>
      </c>
      <c r="I9" s="4"/>
      <c r="J9" s="3" t="s">
        <v>52</v>
      </c>
      <c r="K9" s="3" t="s">
        <v>53</v>
      </c>
    </row>
    <row r="10" spans="2:11" x14ac:dyDescent="0.25">
      <c r="B10" s="21" t="s">
        <v>10</v>
      </c>
      <c r="C10" s="3" t="s">
        <v>42</v>
      </c>
      <c r="D10" s="3" t="s">
        <v>46</v>
      </c>
      <c r="E10" s="22" t="s">
        <v>47</v>
      </c>
      <c r="F10" s="7">
        <v>20</v>
      </c>
      <c r="G10" s="8">
        <v>5</v>
      </c>
      <c r="H10" s="7">
        <f t="shared" si="0"/>
        <v>20</v>
      </c>
      <c r="I10" s="4"/>
      <c r="J10" s="3" t="s">
        <v>50</v>
      </c>
      <c r="K10" s="3" t="s">
        <v>51</v>
      </c>
    </row>
    <row r="11" spans="2:11" x14ac:dyDescent="0.25">
      <c r="B11" s="21" t="s">
        <v>11</v>
      </c>
      <c r="C11" s="3" t="s">
        <v>57</v>
      </c>
      <c r="D11" s="3" t="s">
        <v>54</v>
      </c>
      <c r="E11" s="22" t="s">
        <v>47</v>
      </c>
      <c r="F11" s="7">
        <v>20</v>
      </c>
      <c r="G11" s="8">
        <v>5</v>
      </c>
      <c r="H11" s="7">
        <f t="shared" si="0"/>
        <v>20</v>
      </c>
      <c r="I11" s="4"/>
      <c r="J11" s="3" t="s">
        <v>80</v>
      </c>
      <c r="K11" s="3" t="s">
        <v>53</v>
      </c>
    </row>
    <row r="12" spans="2:11" s="2" customFormat="1" x14ac:dyDescent="0.25">
      <c r="B12" s="21" t="s">
        <v>12</v>
      </c>
      <c r="C12" s="3" t="s">
        <v>56</v>
      </c>
      <c r="D12" s="3" t="s">
        <v>55</v>
      </c>
      <c r="E12" s="22" t="s">
        <v>14</v>
      </c>
      <c r="F12" s="7">
        <v>20</v>
      </c>
      <c r="G12" s="8">
        <v>5</v>
      </c>
      <c r="H12" s="7">
        <f t="shared" si="0"/>
        <v>20</v>
      </c>
      <c r="I12" s="4"/>
      <c r="J12" s="3" t="s">
        <v>50</v>
      </c>
      <c r="K12" s="3" t="s">
        <v>51</v>
      </c>
    </row>
    <row r="13" spans="2:11" x14ac:dyDescent="0.25">
      <c r="B13" s="26"/>
      <c r="C13" s="27" t="s">
        <v>37</v>
      </c>
      <c r="D13" s="28"/>
      <c r="E13" s="29"/>
      <c r="F13" s="30">
        <f>SUM(F7:F12)</f>
        <v>120</v>
      </c>
      <c r="G13" s="30">
        <f>SUM(G7:G12)</f>
        <v>30</v>
      </c>
      <c r="H13" s="31"/>
      <c r="I13" s="32"/>
      <c r="J13" s="33"/>
      <c r="K13" s="34"/>
    </row>
    <row r="14" spans="2:11" x14ac:dyDescent="0.25">
      <c r="B14" s="21" t="s">
        <v>7</v>
      </c>
      <c r="C14" s="3" t="s">
        <v>67</v>
      </c>
      <c r="D14" s="3" t="s">
        <v>58</v>
      </c>
      <c r="E14" s="22" t="s">
        <v>14</v>
      </c>
      <c r="F14" s="7">
        <v>20</v>
      </c>
      <c r="G14" s="8">
        <v>5</v>
      </c>
      <c r="H14" s="7"/>
      <c r="I14" s="23">
        <f t="shared" ref="I14:I19" si="1">F14</f>
        <v>20</v>
      </c>
      <c r="J14" s="3" t="s">
        <v>64</v>
      </c>
      <c r="K14" s="3" t="s">
        <v>65</v>
      </c>
    </row>
    <row r="15" spans="2:11" x14ac:dyDescent="0.25">
      <c r="B15" s="21" t="s">
        <v>8</v>
      </c>
      <c r="C15" s="3" t="s">
        <v>68</v>
      </c>
      <c r="D15" s="3" t="s">
        <v>59</v>
      </c>
      <c r="E15" s="22" t="s">
        <v>14</v>
      </c>
      <c r="F15" s="7">
        <v>20</v>
      </c>
      <c r="G15" s="8">
        <v>5</v>
      </c>
      <c r="H15" s="4"/>
      <c r="I15" s="23">
        <f t="shared" si="1"/>
        <v>20</v>
      </c>
      <c r="J15" s="3" t="s">
        <v>69</v>
      </c>
      <c r="K15" s="3" t="s">
        <v>70</v>
      </c>
    </row>
    <row r="16" spans="2:11" x14ac:dyDescent="0.25">
      <c r="B16" s="21" t="s">
        <v>9</v>
      </c>
      <c r="C16" s="3" t="s">
        <v>66</v>
      </c>
      <c r="D16" s="3" t="s">
        <v>60</v>
      </c>
      <c r="E16" s="22" t="s">
        <v>14</v>
      </c>
      <c r="F16" s="7">
        <v>20</v>
      </c>
      <c r="G16" s="8">
        <v>5</v>
      </c>
      <c r="H16" s="4"/>
      <c r="I16" s="23">
        <f t="shared" si="1"/>
        <v>20</v>
      </c>
      <c r="J16" s="3" t="s">
        <v>71</v>
      </c>
      <c r="K16" s="3" t="s">
        <v>51</v>
      </c>
    </row>
    <row r="17" spans="2:11" x14ac:dyDescent="0.25">
      <c r="B17" s="21" t="s">
        <v>10</v>
      </c>
      <c r="C17" s="3" t="s">
        <v>73</v>
      </c>
      <c r="D17" s="3" t="s">
        <v>61</v>
      </c>
      <c r="E17" s="22" t="s">
        <v>14</v>
      </c>
      <c r="F17" s="7">
        <v>20</v>
      </c>
      <c r="G17" s="8">
        <v>5</v>
      </c>
      <c r="H17" s="4"/>
      <c r="I17" s="23">
        <f t="shared" si="1"/>
        <v>20</v>
      </c>
      <c r="J17" s="3" t="s">
        <v>72</v>
      </c>
      <c r="K17" s="3" t="s">
        <v>51</v>
      </c>
    </row>
    <row r="18" spans="2:11" s="2" customFormat="1" x14ac:dyDescent="0.25">
      <c r="B18" s="21" t="s">
        <v>11</v>
      </c>
      <c r="C18" s="3" t="s">
        <v>74</v>
      </c>
      <c r="D18" s="3" t="s">
        <v>62</v>
      </c>
      <c r="E18" s="25" t="s">
        <v>47</v>
      </c>
      <c r="F18" s="7">
        <v>20</v>
      </c>
      <c r="G18" s="8">
        <v>5</v>
      </c>
      <c r="H18" s="4"/>
      <c r="I18" s="23">
        <f t="shared" si="1"/>
        <v>20</v>
      </c>
      <c r="J18" s="3" t="s">
        <v>80</v>
      </c>
      <c r="K18" s="3" t="s">
        <v>53</v>
      </c>
    </row>
    <row r="19" spans="2:11" x14ac:dyDescent="0.25">
      <c r="B19" s="21" t="s">
        <v>12</v>
      </c>
      <c r="C19" s="3" t="s">
        <v>75</v>
      </c>
      <c r="D19" s="3" t="s">
        <v>36</v>
      </c>
      <c r="E19" s="22" t="s">
        <v>63</v>
      </c>
      <c r="F19" s="7">
        <v>0</v>
      </c>
      <c r="G19" s="8">
        <v>5</v>
      </c>
      <c r="H19" s="4"/>
      <c r="I19" s="23">
        <f t="shared" si="1"/>
        <v>0</v>
      </c>
      <c r="J19" s="3" t="s">
        <v>52</v>
      </c>
      <c r="K19" s="3" t="s">
        <v>53</v>
      </c>
    </row>
    <row r="20" spans="2:11" x14ac:dyDescent="0.25">
      <c r="B20" s="26"/>
      <c r="C20" s="28" t="s">
        <v>38</v>
      </c>
      <c r="D20" s="28"/>
      <c r="E20" s="32"/>
      <c r="F20" s="30">
        <f>SUM(F14:F19)</f>
        <v>100</v>
      </c>
      <c r="G20" s="30">
        <f>SUM(G14:G19)</f>
        <v>30</v>
      </c>
      <c r="H20" s="32"/>
      <c r="I20" s="32"/>
      <c r="J20" s="33"/>
      <c r="K20" s="34"/>
    </row>
    <row r="21" spans="2:11" ht="18.75" customHeight="1" thickBot="1" x14ac:dyDescent="0.3">
      <c r="B21" s="38" t="s">
        <v>19</v>
      </c>
      <c r="C21" s="39"/>
      <c r="D21" s="39"/>
      <c r="E21" s="13"/>
      <c r="F21" s="11">
        <f>F20+F13</f>
        <v>220</v>
      </c>
      <c r="G21" s="12">
        <v>60</v>
      </c>
      <c r="H21" s="40"/>
      <c r="I21" s="41"/>
      <c r="J21" s="41"/>
      <c r="K21" s="42"/>
    </row>
  </sheetData>
  <mergeCells count="14">
    <mergeCell ref="B6:D6"/>
    <mergeCell ref="B21:D21"/>
    <mergeCell ref="H21:K21"/>
    <mergeCell ref="H4:I4"/>
    <mergeCell ref="B2:K2"/>
    <mergeCell ref="B3:K3"/>
    <mergeCell ref="B4:B5"/>
    <mergeCell ref="C4:C5"/>
    <mergeCell ref="D4:D5"/>
    <mergeCell ref="E4:E5"/>
    <mergeCell ref="F4:F5"/>
    <mergeCell ref="G4:G5"/>
    <mergeCell ref="J4:J5"/>
    <mergeCell ref="K4:K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0"/>
  <sheetViews>
    <sheetView workbookViewId="0">
      <selection activeCell="A19" sqref="A19:XFD19"/>
    </sheetView>
  </sheetViews>
  <sheetFormatPr defaultRowHeight="15" x14ac:dyDescent="0.25"/>
  <cols>
    <col min="2" max="2" width="118.7109375" customWidth="1"/>
  </cols>
  <sheetData>
    <row r="2" spans="2:2" x14ac:dyDescent="0.25">
      <c r="B2" s="18" t="s">
        <v>77</v>
      </c>
    </row>
    <row r="3" spans="2:2" x14ac:dyDescent="0.25">
      <c r="B3" s="15" t="s">
        <v>20</v>
      </c>
    </row>
    <row r="4" spans="2:2" x14ac:dyDescent="0.25">
      <c r="B4" s="16" t="s">
        <v>21</v>
      </c>
    </row>
    <row r="5" spans="2:2" x14ac:dyDescent="0.25">
      <c r="B5" s="16" t="s">
        <v>22</v>
      </c>
    </row>
    <row r="6" spans="2:2" x14ac:dyDescent="0.25">
      <c r="B6" s="16" t="s">
        <v>78</v>
      </c>
    </row>
    <row r="7" spans="2:2" x14ac:dyDescent="0.25">
      <c r="B7" s="16" t="s">
        <v>23</v>
      </c>
    </row>
    <row r="8" spans="2:2" x14ac:dyDescent="0.25">
      <c r="B8" s="16" t="s">
        <v>76</v>
      </c>
    </row>
    <row r="9" spans="2:2" x14ac:dyDescent="0.25">
      <c r="B9" s="16" t="s">
        <v>24</v>
      </c>
    </row>
    <row r="10" spans="2:2" x14ac:dyDescent="0.25">
      <c r="B10" s="16" t="s">
        <v>25</v>
      </c>
    </row>
    <row r="11" spans="2:2" x14ac:dyDescent="0.25">
      <c r="B11" s="16" t="s">
        <v>79</v>
      </c>
    </row>
    <row r="12" spans="2:2" x14ac:dyDescent="0.25">
      <c r="B12" s="16" t="s">
        <v>26</v>
      </c>
    </row>
    <row r="13" spans="2:2" x14ac:dyDescent="0.25">
      <c r="B13" s="15" t="s">
        <v>27</v>
      </c>
    </row>
    <row r="14" spans="2:2" x14ac:dyDescent="0.25">
      <c r="B14" s="16" t="s">
        <v>28</v>
      </c>
    </row>
    <row r="15" spans="2:2" x14ac:dyDescent="0.25">
      <c r="B15" s="16" t="s">
        <v>29</v>
      </c>
    </row>
    <row r="16" spans="2:2" x14ac:dyDescent="0.25">
      <c r="B16" s="16" t="s">
        <v>30</v>
      </c>
    </row>
    <row r="17" spans="2:2" x14ac:dyDescent="0.25">
      <c r="B17" s="16" t="s">
        <v>31</v>
      </c>
    </row>
    <row r="18" spans="2:2" x14ac:dyDescent="0.25">
      <c r="B18" s="17" t="s">
        <v>32</v>
      </c>
    </row>
    <row r="19" spans="2:2" x14ac:dyDescent="0.25">
      <c r="B19" s="16" t="s">
        <v>33</v>
      </c>
    </row>
    <row r="20" spans="2:2" x14ac:dyDescent="0.25">
      <c r="B20" s="19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Mintatanterv</vt:lpstr>
      <vt:lpstr>Információ</vt:lpstr>
      <vt:lpstr>Mintatanterv!_ftnref1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Pusztai Péter</cp:lastModifiedBy>
  <cp:lastPrinted>2015-08-04T11:51:30Z</cp:lastPrinted>
  <dcterms:created xsi:type="dcterms:W3CDTF">2014-06-05T12:29:07Z</dcterms:created>
  <dcterms:modified xsi:type="dcterms:W3CDTF">2020-01-27T12:37:18Z</dcterms:modified>
</cp:coreProperties>
</file>