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activeTab="3"/>
  </bookViews>
  <sheets>
    <sheet name="jogász-közg" sheetId="2" r:id="rId1"/>
    <sheet name="mérnök-közg" sheetId="1" r:id="rId2"/>
    <sheet name="orvos-közg" sheetId="3" r:id="rId3"/>
    <sheet name="gyógyszerész-közg" sheetId="4" r:id="rId4"/>
    <sheet name="Információ" sheetId="5" r:id="rId5"/>
  </sheets>
  <definedNames>
    <definedName name="_ftn1" localSheetId="1">'mérnök-közg'!#REF!</definedName>
    <definedName name="_ftnref1" localSheetId="1">'mérnök-közg'!$H$12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2" l="1"/>
  <c r="J43" i="2" s="1"/>
  <c r="K10" i="2"/>
  <c r="K43" i="2" s="1"/>
  <c r="I10" i="2"/>
  <c r="I43" i="2" s="1"/>
  <c r="F43" i="2"/>
  <c r="H43" i="2"/>
  <c r="I44" i="1"/>
  <c r="J44" i="1"/>
  <c r="K44" i="1"/>
  <c r="H44" i="1"/>
  <c r="I44" i="3"/>
  <c r="J44" i="3"/>
  <c r="K44" i="3"/>
  <c r="H44" i="3"/>
  <c r="I44" i="4"/>
  <c r="J44" i="4"/>
  <c r="K44" i="4"/>
  <c r="H44" i="4"/>
  <c r="F44" i="4"/>
  <c r="F44" i="3"/>
  <c r="F44" i="1"/>
</calcChain>
</file>

<file path=xl/sharedStrings.xml><?xml version="1.0" encoding="utf-8"?>
<sst xmlns="http://schemas.openxmlformats.org/spreadsheetml/2006/main" count="908" uniqueCount="198">
  <si>
    <t>A képzési és kimeneti követelmények alapján kidolgozott tanterv és tantárgyi programok:</t>
  </si>
  <si>
    <t>Ssz.</t>
  </si>
  <si>
    <t xml:space="preserve">Össz. Óra </t>
  </si>
  <si>
    <t>Kredit</t>
  </si>
  <si>
    <t>Félévek</t>
  </si>
  <si>
    <t>I.</t>
  </si>
  <si>
    <t>II.</t>
  </si>
  <si>
    <t>III.</t>
  </si>
  <si>
    <t>IV.</t>
  </si>
  <si>
    <t>1.</t>
  </si>
  <si>
    <t>Közgazdaságtan</t>
  </si>
  <si>
    <t>2.</t>
  </si>
  <si>
    <t>Kvantitatív módszerek</t>
  </si>
  <si>
    <t>3.</t>
  </si>
  <si>
    <t>4.</t>
  </si>
  <si>
    <t>Vállalatgazdaságtan</t>
  </si>
  <si>
    <t>5.</t>
  </si>
  <si>
    <t>Döntéselmélet</t>
  </si>
  <si>
    <t>6.</t>
  </si>
  <si>
    <t>Választható*</t>
  </si>
  <si>
    <t>7.</t>
  </si>
  <si>
    <t xml:space="preserve">Szervezet- és vezetéselmélet </t>
  </si>
  <si>
    <t>8.</t>
  </si>
  <si>
    <t>Szervezeti magatartás</t>
  </si>
  <si>
    <t>9.</t>
  </si>
  <si>
    <t>Emberi erőforrás menedzsment</t>
  </si>
  <si>
    <t>10.</t>
  </si>
  <si>
    <t>Marketing</t>
  </si>
  <si>
    <t>11.</t>
  </si>
  <si>
    <t>Pénzügytan</t>
  </si>
  <si>
    <t>12.</t>
  </si>
  <si>
    <t>13.</t>
  </si>
  <si>
    <t>A cégvezetés pénzügyei</t>
  </si>
  <si>
    <t>14.</t>
  </si>
  <si>
    <t>Marketingkutatás</t>
  </si>
  <si>
    <t xml:space="preserve">Stratégiai menedzsment </t>
  </si>
  <si>
    <t>Környezeti menedzsment</t>
  </si>
  <si>
    <t>Gazdasági jog</t>
  </si>
  <si>
    <t>Diplomakonzultáció, szakdolgozat készítés</t>
  </si>
  <si>
    <t>Óraszám összesen</t>
  </si>
  <si>
    <t>Kollokviumok száma</t>
  </si>
  <si>
    <t>Értékteremtő folyamatok</t>
  </si>
  <si>
    <t>Logisztika</t>
  </si>
  <si>
    <t>Gazdaságpolitika és irányítás</t>
  </si>
  <si>
    <t>Menedzsment kontroll</t>
  </si>
  <si>
    <t>Üzleti tervezés</t>
  </si>
  <si>
    <t>Egészségügyi  menedzsment</t>
  </si>
  <si>
    <t>Módszertani alapozás</t>
  </si>
  <si>
    <t>Elméleti, közgazdaságtani alapozás</t>
  </si>
  <si>
    <t>Üzleti és menedzsment szakmai ismeretek</t>
  </si>
  <si>
    <t>Európai uniós fejlesztési források</t>
  </si>
  <si>
    <t>Üzleti informatika</t>
  </si>
  <si>
    <t>*Választható tantárgyak esetében az intézmény fenntartja az indításról való döntés jogát.</t>
  </si>
  <si>
    <t>Kötelező tantárgyak</t>
  </si>
  <si>
    <t>A kötelező tárgyak kredittel súlyozott átlaga egyszeres súllyal</t>
  </si>
  <si>
    <t>15.</t>
  </si>
  <si>
    <t>16.</t>
  </si>
  <si>
    <t>Az oklevél eredményének számításának módja:</t>
  </si>
  <si>
    <t>tárgykód</t>
  </si>
  <si>
    <t>V</t>
  </si>
  <si>
    <t>A</t>
  </si>
  <si>
    <t>2VL60LAK01S</t>
  </si>
  <si>
    <t>2VL60LAV01S</t>
  </si>
  <si>
    <t>4MI25LAK01S</t>
  </si>
  <si>
    <t>4ST14LAK01S</t>
  </si>
  <si>
    <t>2KG23LAK01S</t>
  </si>
  <si>
    <t>2MF44LAK02S</t>
  </si>
  <si>
    <t>2BE52LAK02S</t>
  </si>
  <si>
    <t>Vállalati pénzügyek I.</t>
  </si>
  <si>
    <t>Vállalati pénzügyek II.</t>
  </si>
  <si>
    <t>Számvitel I</t>
  </si>
  <si>
    <t>Számvitel II.</t>
  </si>
  <si>
    <t>2VE81LAK17S</t>
  </si>
  <si>
    <t>2JO11LAK01S</t>
  </si>
  <si>
    <t>2VL60LAK02S</t>
  </si>
  <si>
    <t>2VL60EAV01S</t>
  </si>
  <si>
    <t>2MF44LAK04S</t>
  </si>
  <si>
    <t>4PU51LAK01S</t>
  </si>
  <si>
    <t>2SA53LAK02S</t>
  </si>
  <si>
    <t>2BE52LAK03S</t>
  </si>
  <si>
    <t>2BE52LAK04S</t>
  </si>
  <si>
    <t>2VE81LAK06S</t>
  </si>
  <si>
    <t>2VE81EAV01S</t>
  </si>
  <si>
    <t>2VE81LAV02S</t>
  </si>
  <si>
    <t>4GP02EAV01S</t>
  </si>
  <si>
    <t>2VL60EAV02S</t>
  </si>
  <si>
    <t>Egészségügyi pénzügyi ismeretek</t>
  </si>
  <si>
    <t>Nemzetközi marketing</t>
  </si>
  <si>
    <t>2SZ31LBV01S</t>
  </si>
  <si>
    <r>
      <t>Termé</t>
    </r>
    <r>
      <rPr>
        <sz val="10"/>
        <color rgb="FF336699"/>
        <rFont val="Arial Narrow"/>
        <family val="2"/>
        <charset val="238"/>
      </rPr>
      <t>k</t>
    </r>
    <r>
      <rPr>
        <sz val="10"/>
        <color rgb="FF333333"/>
        <rFont val="Arial Narrow"/>
        <family val="2"/>
        <charset val="238"/>
      </rPr>
      <t>- és márkastratégiá</t>
    </r>
    <r>
      <rPr>
        <sz val="10"/>
        <color rgb="FF336699"/>
        <rFont val="Arial Narrow"/>
        <family val="2"/>
        <charset val="238"/>
      </rPr>
      <t>k</t>
    </r>
  </si>
  <si>
    <t xml:space="preserve">Vállalati pénzügyi esettanulmányok </t>
  </si>
  <si>
    <t>2BE52LAV02S</t>
  </si>
  <si>
    <t>2SP72EAV02S</t>
  </si>
  <si>
    <t xml:space="preserve"> Vállalkozástan a gyakorlatban</t>
  </si>
  <si>
    <t>Gy</t>
  </si>
  <si>
    <t>2MA41LAK04S</t>
  </si>
  <si>
    <t>2MF44LAK06S</t>
  </si>
  <si>
    <t>2VL60LAK04S</t>
  </si>
  <si>
    <t>2VE81LAK16S</t>
  </si>
  <si>
    <t>2VE81LAK18S</t>
  </si>
  <si>
    <t>2SA53LAK01S</t>
  </si>
  <si>
    <t>2VE81LAK01S</t>
  </si>
  <si>
    <t>4VG32LAV01S</t>
  </si>
  <si>
    <t>Komplex vizsga_Abszolutórium_Záróvizsga_Oklevél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</si>
  <si>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</si>
  <si>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</si>
  <si>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</si>
  <si>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bíráló/bírálók által történő elfogadása megtörtént.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</si>
  <si>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</si>
  <si>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</si>
  <si>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</si>
  <si>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bírálat/ok-ra  kapott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</si>
  <si>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</si>
  <si>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</si>
  <si>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</si>
  <si>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</si>
  <si>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</si>
  <si>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</si>
  <si>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</si>
  <si>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záróvizsgára kapott érdemjegy (a bírálat/ok-ra  kapott érdemjegy és a szóbeli védésre kapott érdemjegy számtani átlaga) kétszeres súllyal,</t>
  </si>
  <si>
    <t xml:space="preserve">Felhívjuk a figyelmüket, hogy tantervi változások lehetségesek!                            </t>
  </si>
  <si>
    <t>Számonkérés módja</t>
  </si>
  <si>
    <t>Lukácsné Dr. Balogh Irén</t>
  </si>
  <si>
    <t>Statisztika</t>
  </si>
  <si>
    <t xml:space="preserve">Marketingkutatás és Fogyasztói Magatartás </t>
  </si>
  <si>
    <t>Mikroökonómia</t>
  </si>
  <si>
    <t>Trautmann László</t>
  </si>
  <si>
    <t>Fazekasné Dr. Könczöl Erzsébet</t>
  </si>
  <si>
    <t>Fazakas Gergely</t>
  </si>
  <si>
    <t>Befektetések és Vállalati Pénzügy</t>
  </si>
  <si>
    <t>Kocsis Tamás</t>
  </si>
  <si>
    <t>Gazdaságföldrajz, Geoökonómia és Fenntartható Fejlődés</t>
  </si>
  <si>
    <t>Vezetői Számvitel</t>
  </si>
  <si>
    <t>Martin Kíra</t>
  </si>
  <si>
    <t>Vezetés és Szervezés</t>
  </si>
  <si>
    <t>Szervezeti Magatartás</t>
  </si>
  <si>
    <t>Primecz Henriett</t>
  </si>
  <si>
    <t xml:space="preserve">Vezetés és Stratégia </t>
  </si>
  <si>
    <t>Logisztika és Ellátási Lánc Menedzsment</t>
  </si>
  <si>
    <t>Vörösmarty Gyöngyike</t>
  </si>
  <si>
    <t>Bod Péter Ákos</t>
  </si>
  <si>
    <t>Gazdaságpolitika</t>
  </si>
  <si>
    <t xml:space="preserve">Vezetés és Kontroll </t>
  </si>
  <si>
    <t>Üzleti Gazdaságtan</t>
  </si>
  <si>
    <t>Révész Éva Erika</t>
  </si>
  <si>
    <t>Takács Sándor</t>
  </si>
  <si>
    <t>Kengyel Ákos</t>
  </si>
  <si>
    <t>Nemzetközi Tanulmányok</t>
  </si>
  <si>
    <t xml:space="preserve">Vas Réka Franciska </t>
  </si>
  <si>
    <t>Kolos Krisztina</t>
  </si>
  <si>
    <t>Kisvállalkozás-fejlesztési Központ</t>
  </si>
  <si>
    <t>Vezetéstudományi</t>
  </si>
  <si>
    <t>Tárgyfelelős</t>
  </si>
  <si>
    <t>Tanszék</t>
  </si>
  <si>
    <t>Gazdasági Jogi</t>
  </si>
  <si>
    <t>Gál Judit</t>
  </si>
  <si>
    <t>Diplomakonzultáció</t>
  </si>
  <si>
    <t>Simon Judit</t>
  </si>
  <si>
    <t>Kürty Gábor</t>
  </si>
  <si>
    <t>Gyenge Magdolna</t>
  </si>
  <si>
    <t>Tirnitz Tamás</t>
  </si>
  <si>
    <t>Petheő Attila</t>
  </si>
  <si>
    <t>Martin Kira</t>
  </si>
  <si>
    <t>Kazainé Ónodi Annamária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</si>
  <si>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</si>
  <si>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</si>
  <si>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</si>
  <si>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</si>
  <si>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</si>
  <si>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</si>
  <si>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</si>
  <si>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</si>
  <si>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</si>
  <si>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</si>
  <si>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</si>
  <si>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</si>
  <si>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</si>
  <si>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</si>
  <si>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Vezetéstudományi Intézet</t>
  </si>
  <si>
    <t>Közgazdasági játékok</t>
  </si>
  <si>
    <t>2VE81LAV06S</t>
  </si>
  <si>
    <t>2BE52LAV03S</t>
  </si>
  <si>
    <t>31.</t>
  </si>
  <si>
    <t>32.</t>
  </si>
  <si>
    <t>Drótos György</t>
  </si>
  <si>
    <t>Etikus vállalat</t>
  </si>
  <si>
    <t xml:space="preserve">Felsmann Balázs </t>
  </si>
  <si>
    <t>Vaszkun Balázs</t>
  </si>
  <si>
    <t>Köves Alexandra</t>
  </si>
  <si>
    <t>Diófási-Kovács Orsolya</t>
  </si>
  <si>
    <t xml:space="preserve">Dr. Boda György </t>
  </si>
  <si>
    <t>Jogász-közgazdász képzés  2019/20/1</t>
  </si>
  <si>
    <t>Mérnök Közgazdász képzés 2019/20/1</t>
  </si>
  <si>
    <t>Orvos-közgazdász képzés 2019/20/1</t>
  </si>
  <si>
    <t>Gyógyszerész-közgazdász képzés 2019/20/1</t>
  </si>
  <si>
    <t>Információrendszerek</t>
  </si>
  <si>
    <t>Kasza-Kelemen Kata</t>
  </si>
  <si>
    <t>A záróvizsga eredménye kétszeres súllyal kétszámjegyre kerekítve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</si>
</sst>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sz val="10"/>
      <color rgb="FF336699"/>
      <name val="Arial Narrow"/>
      <family val="2"/>
      <charset val="238"/>
    </font>
    <font>
      <sz val="10"/>
      <color rgb="FF333333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3" fillId="6" borderId="0" xfId="1" applyFont="1" applyFill="1" applyBorder="1"/>
    <xf numFmtId="0" fontId="8" fillId="6" borderId="0" xfId="1" applyFont="1" applyFill="1" applyBorder="1"/>
    <xf numFmtId="0" fontId="13" fillId="5" borderId="0" xfId="1" applyFont="1" applyFill="1" applyBorder="1" applyAlignment="1"/>
    <xf numFmtId="0" fontId="13" fillId="5" borderId="19" xfId="1" applyFont="1" applyFill="1" applyBorder="1" applyAlignment="1"/>
    <xf numFmtId="0" fontId="5" fillId="0" borderId="17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4" borderId="33" xfId="0" applyFont="1" applyFill="1" applyBorder="1" applyAlignment="1">
      <alignment horizontal="center" vertical="center"/>
    </xf>
    <xf numFmtId="0" fontId="0" fillId="4" borderId="3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zoomScale="115" zoomScaleNormal="115" workbookViewId="0">
      <selection activeCell="B49" sqref="B49:G50"/>
    </sheetView>
  </sheetViews>
  <sheetFormatPr defaultColWidth="8.85546875" defaultRowHeight="15" x14ac:dyDescent="0.25"/>
  <cols>
    <col min="1" max="1" width="5.42578125" style="59" customWidth="1"/>
    <col min="2" max="2" width="4" style="59" customWidth="1"/>
    <col min="3" max="3" width="11.7109375" style="59" customWidth="1"/>
    <col min="4" max="4" width="26.85546875" style="59" customWidth="1"/>
    <col min="5" max="5" width="6.85546875" style="59" customWidth="1"/>
    <col min="6" max="7" width="8.85546875" style="59"/>
    <col min="8" max="11" width="7.140625" style="59" customWidth="1"/>
    <col min="12" max="12" width="27.42578125" style="59" customWidth="1"/>
    <col min="13" max="13" width="54.7109375" style="59" customWidth="1"/>
    <col min="14" max="14" width="16" style="59" customWidth="1"/>
    <col min="15" max="16384" width="8.85546875" style="59"/>
  </cols>
  <sheetData>
    <row r="1" spans="2:13" ht="15.75" thickBot="1" x14ac:dyDescent="0.3">
      <c r="E1" s="60"/>
    </row>
    <row r="2" spans="2:13" ht="34.5" customHeight="1" thickTop="1" x14ac:dyDescent="0.25">
      <c r="B2" s="73" t="s">
        <v>191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2:13" ht="34.5" customHeight="1" thickBot="1" x14ac:dyDescent="0.3">
      <c r="B3" s="76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2:13" ht="33" customHeight="1" thickTop="1" x14ac:dyDescent="0.25">
      <c r="B4" s="82" t="s">
        <v>1</v>
      </c>
      <c r="C4" s="82" t="s">
        <v>58</v>
      </c>
      <c r="D4" s="82" t="s">
        <v>53</v>
      </c>
      <c r="E4" s="82" t="s">
        <v>121</v>
      </c>
      <c r="F4" s="82" t="s">
        <v>2</v>
      </c>
      <c r="G4" s="18" t="s">
        <v>3</v>
      </c>
      <c r="H4" s="80" t="s">
        <v>4</v>
      </c>
      <c r="I4" s="81"/>
      <c r="J4" s="81"/>
      <c r="K4" s="81"/>
      <c r="L4" s="82" t="s">
        <v>152</v>
      </c>
      <c r="M4" s="82" t="s">
        <v>153</v>
      </c>
    </row>
    <row r="5" spans="2:13" x14ac:dyDescent="0.25">
      <c r="B5" s="83"/>
      <c r="C5" s="83"/>
      <c r="D5" s="83"/>
      <c r="E5" s="83"/>
      <c r="F5" s="83"/>
      <c r="G5" s="14"/>
      <c r="H5" s="1" t="s">
        <v>5</v>
      </c>
      <c r="I5" s="1" t="s">
        <v>6</v>
      </c>
      <c r="J5" s="1" t="s">
        <v>7</v>
      </c>
      <c r="K5" s="1" t="s">
        <v>8</v>
      </c>
      <c r="L5" s="83"/>
      <c r="M5" s="83"/>
    </row>
    <row r="6" spans="2:13" ht="24" customHeight="1" x14ac:dyDescent="0.25">
      <c r="B6" s="7"/>
      <c r="C6" s="24"/>
      <c r="D6" s="8" t="s">
        <v>47</v>
      </c>
      <c r="E6" s="9"/>
      <c r="F6" s="11">
        <v>60</v>
      </c>
      <c r="G6" s="13">
        <v>15</v>
      </c>
      <c r="H6" s="11">
        <v>20</v>
      </c>
      <c r="I6" s="11">
        <v>40</v>
      </c>
      <c r="J6" s="11"/>
      <c r="K6" s="11"/>
      <c r="L6" s="46"/>
      <c r="M6" s="46"/>
    </row>
    <row r="7" spans="2:13" ht="15" customHeight="1" x14ac:dyDescent="0.25">
      <c r="B7" s="21" t="s">
        <v>9</v>
      </c>
      <c r="C7" s="30" t="s">
        <v>64</v>
      </c>
      <c r="D7" s="22" t="s">
        <v>12</v>
      </c>
      <c r="E7" s="3" t="s">
        <v>59</v>
      </c>
      <c r="F7" s="3">
        <v>20</v>
      </c>
      <c r="G7" s="13">
        <v>5</v>
      </c>
      <c r="H7" s="3">
        <v>20</v>
      </c>
      <c r="I7" s="3"/>
      <c r="J7" s="3"/>
      <c r="K7" s="43"/>
      <c r="L7" s="61" t="s">
        <v>122</v>
      </c>
      <c r="M7" s="61" t="s">
        <v>123</v>
      </c>
    </row>
    <row r="8" spans="2:13" ht="15" customHeight="1" x14ac:dyDescent="0.25">
      <c r="B8" s="21" t="s">
        <v>11</v>
      </c>
      <c r="C8" s="30" t="s">
        <v>74</v>
      </c>
      <c r="D8" s="22" t="s">
        <v>17</v>
      </c>
      <c r="E8" s="3" t="s">
        <v>59</v>
      </c>
      <c r="F8" s="3">
        <v>20</v>
      </c>
      <c r="G8" s="13">
        <v>5</v>
      </c>
      <c r="H8" s="3"/>
      <c r="I8" s="3">
        <v>20</v>
      </c>
      <c r="J8" s="3"/>
      <c r="K8" s="43"/>
      <c r="L8" s="63" t="s">
        <v>188</v>
      </c>
      <c r="M8" s="61" t="s">
        <v>17</v>
      </c>
    </row>
    <row r="9" spans="2:13" ht="15" customHeight="1" x14ac:dyDescent="0.25">
      <c r="B9" s="21" t="s">
        <v>13</v>
      </c>
      <c r="C9" s="30" t="s">
        <v>76</v>
      </c>
      <c r="D9" s="22" t="s">
        <v>34</v>
      </c>
      <c r="E9" s="3" t="s">
        <v>59</v>
      </c>
      <c r="F9" s="3">
        <v>20</v>
      </c>
      <c r="G9" s="13">
        <v>5</v>
      </c>
      <c r="H9" s="3"/>
      <c r="I9" s="3">
        <v>20</v>
      </c>
      <c r="J9" s="3"/>
      <c r="K9" s="43"/>
      <c r="L9" s="61" t="s">
        <v>157</v>
      </c>
      <c r="M9" s="61" t="s">
        <v>124</v>
      </c>
    </row>
    <row r="10" spans="2:13" ht="33" customHeight="1" x14ac:dyDescent="0.25">
      <c r="B10" s="7"/>
      <c r="C10" s="26"/>
      <c r="D10" s="8" t="s">
        <v>48</v>
      </c>
      <c r="E10" s="9"/>
      <c r="F10" s="11">
        <v>140</v>
      </c>
      <c r="G10" s="15">
        <v>35</v>
      </c>
      <c r="H10" s="11">
        <v>40</v>
      </c>
      <c r="I10" s="11">
        <f>SUM(I11:I17)</f>
        <v>20</v>
      </c>
      <c r="J10" s="11">
        <f>SUM(J11:J17)</f>
        <v>40</v>
      </c>
      <c r="K10" s="44">
        <f>SUM(K11:K17)</f>
        <v>40</v>
      </c>
      <c r="L10" s="47"/>
      <c r="M10" s="47"/>
    </row>
    <row r="11" spans="2:13" ht="15" customHeight="1" x14ac:dyDescent="0.25">
      <c r="B11" s="2" t="s">
        <v>14</v>
      </c>
      <c r="C11" s="62" t="s">
        <v>63</v>
      </c>
      <c r="D11" s="2" t="s">
        <v>10</v>
      </c>
      <c r="E11" s="3" t="s">
        <v>59</v>
      </c>
      <c r="F11" s="3">
        <v>20</v>
      </c>
      <c r="G11" s="13">
        <v>5</v>
      </c>
      <c r="H11" s="3">
        <v>20</v>
      </c>
      <c r="I11" s="3"/>
      <c r="J11" s="3"/>
      <c r="K11" s="43"/>
      <c r="L11" s="61" t="s">
        <v>126</v>
      </c>
      <c r="M11" s="61" t="s">
        <v>125</v>
      </c>
    </row>
    <row r="12" spans="2:13" ht="15" customHeight="1" x14ac:dyDescent="0.25">
      <c r="B12" s="21" t="s">
        <v>16</v>
      </c>
      <c r="C12" s="30" t="s">
        <v>61</v>
      </c>
      <c r="D12" s="22" t="s">
        <v>15</v>
      </c>
      <c r="E12" s="3" t="s">
        <v>59</v>
      </c>
      <c r="F12" s="3">
        <v>20</v>
      </c>
      <c r="G12" s="13">
        <v>5</v>
      </c>
      <c r="H12" s="3">
        <v>20</v>
      </c>
      <c r="I12" s="3"/>
      <c r="J12" s="3"/>
      <c r="K12" s="43"/>
      <c r="L12" s="63" t="s">
        <v>190</v>
      </c>
      <c r="M12" s="61" t="s">
        <v>15</v>
      </c>
    </row>
    <row r="13" spans="2:13" ht="15" customHeight="1" x14ac:dyDescent="0.25">
      <c r="B13" s="21" t="s">
        <v>18</v>
      </c>
      <c r="C13" s="30" t="s">
        <v>77</v>
      </c>
      <c r="D13" s="22" t="s">
        <v>29</v>
      </c>
      <c r="E13" s="3" t="s">
        <v>59</v>
      </c>
      <c r="F13" s="3">
        <v>20</v>
      </c>
      <c r="G13" s="13">
        <v>5</v>
      </c>
      <c r="H13" s="3"/>
      <c r="I13" s="3">
        <v>20</v>
      </c>
      <c r="J13" s="3"/>
      <c r="K13" s="43"/>
      <c r="L13" s="63" t="s">
        <v>158</v>
      </c>
      <c r="M13" s="61" t="s">
        <v>29</v>
      </c>
    </row>
    <row r="14" spans="2:13" ht="15" customHeight="1" x14ac:dyDescent="0.25">
      <c r="B14" s="21" t="s">
        <v>20</v>
      </c>
      <c r="C14" s="30" t="s">
        <v>67</v>
      </c>
      <c r="D14" s="22" t="s">
        <v>68</v>
      </c>
      <c r="E14" s="3" t="s">
        <v>59</v>
      </c>
      <c r="F14" s="3">
        <v>20</v>
      </c>
      <c r="G14" s="13">
        <v>5</v>
      </c>
      <c r="H14" s="3"/>
      <c r="I14" s="3"/>
      <c r="J14" s="3">
        <v>20</v>
      </c>
      <c r="K14" s="64"/>
      <c r="L14" s="63" t="s">
        <v>128</v>
      </c>
      <c r="M14" s="61" t="s">
        <v>129</v>
      </c>
    </row>
    <row r="15" spans="2:13" ht="15" customHeight="1" x14ac:dyDescent="0.25">
      <c r="B15" s="21" t="s">
        <v>22</v>
      </c>
      <c r="C15" s="30" t="s">
        <v>82</v>
      </c>
      <c r="D15" s="22" t="s">
        <v>44</v>
      </c>
      <c r="E15" s="3" t="s">
        <v>59</v>
      </c>
      <c r="F15" s="3">
        <v>20</v>
      </c>
      <c r="G15" s="13">
        <v>5</v>
      </c>
      <c r="H15" s="3"/>
      <c r="I15" s="3"/>
      <c r="J15" s="3">
        <v>20</v>
      </c>
      <c r="K15" s="43"/>
      <c r="L15" s="61" t="s">
        <v>160</v>
      </c>
      <c r="M15" s="61" t="s">
        <v>142</v>
      </c>
    </row>
    <row r="16" spans="2:13" ht="15" customHeight="1" x14ac:dyDescent="0.25">
      <c r="B16" s="21" t="s">
        <v>24</v>
      </c>
      <c r="C16" s="30" t="s">
        <v>79</v>
      </c>
      <c r="D16" s="22" t="s">
        <v>69</v>
      </c>
      <c r="E16" s="3" t="s">
        <v>59</v>
      </c>
      <c r="F16" s="3">
        <v>20</v>
      </c>
      <c r="G16" s="13">
        <v>5</v>
      </c>
      <c r="H16" s="3"/>
      <c r="I16" s="3"/>
      <c r="J16" s="3"/>
      <c r="K16" s="43">
        <v>20</v>
      </c>
      <c r="L16" s="63" t="s">
        <v>128</v>
      </c>
      <c r="M16" s="61" t="s">
        <v>129</v>
      </c>
    </row>
    <row r="17" spans="2:13" ht="15" customHeight="1" x14ac:dyDescent="0.25">
      <c r="B17" s="21" t="s">
        <v>26</v>
      </c>
      <c r="C17" s="30" t="s">
        <v>65</v>
      </c>
      <c r="D17" s="22" t="s">
        <v>36</v>
      </c>
      <c r="E17" s="3" t="s">
        <v>59</v>
      </c>
      <c r="F17" s="3">
        <v>20</v>
      </c>
      <c r="G17" s="13">
        <v>5</v>
      </c>
      <c r="H17" s="3"/>
      <c r="I17" s="3"/>
      <c r="J17" s="3"/>
      <c r="K17" s="43">
        <v>20</v>
      </c>
      <c r="L17" s="63" t="s">
        <v>130</v>
      </c>
      <c r="M17" s="61" t="s">
        <v>131</v>
      </c>
    </row>
    <row r="18" spans="2:13" ht="33" x14ac:dyDescent="0.25">
      <c r="B18" s="7"/>
      <c r="C18" s="25"/>
      <c r="D18" s="8" t="s">
        <v>49</v>
      </c>
      <c r="E18" s="9"/>
      <c r="F18" s="11">
        <v>120</v>
      </c>
      <c r="G18" s="12">
        <v>30</v>
      </c>
      <c r="H18" s="11">
        <v>60</v>
      </c>
      <c r="I18" s="11">
        <v>40</v>
      </c>
      <c r="J18" s="11">
        <v>20</v>
      </c>
      <c r="K18" s="44">
        <v>0</v>
      </c>
      <c r="L18" s="47"/>
      <c r="M18" s="47"/>
    </row>
    <row r="19" spans="2:13" x14ac:dyDescent="0.25">
      <c r="B19" s="21" t="s">
        <v>28</v>
      </c>
      <c r="C19" s="28" t="s">
        <v>100</v>
      </c>
      <c r="D19" s="22" t="s">
        <v>70</v>
      </c>
      <c r="E19" s="3" t="s">
        <v>59</v>
      </c>
      <c r="F19" s="3">
        <v>20</v>
      </c>
      <c r="G19" s="13">
        <v>5</v>
      </c>
      <c r="H19" s="3">
        <v>20</v>
      </c>
      <c r="I19" s="3"/>
      <c r="J19" s="3"/>
      <c r="K19" s="43"/>
      <c r="L19" s="63" t="s">
        <v>162</v>
      </c>
      <c r="M19" s="61" t="s">
        <v>132</v>
      </c>
    </row>
    <row r="20" spans="2:13" ht="15" customHeight="1" x14ac:dyDescent="0.25">
      <c r="B20" s="21" t="s">
        <v>30</v>
      </c>
      <c r="C20" s="30" t="s">
        <v>101</v>
      </c>
      <c r="D20" s="22" t="s">
        <v>21</v>
      </c>
      <c r="E20" s="3" t="s">
        <v>59</v>
      </c>
      <c r="F20" s="3">
        <v>20</v>
      </c>
      <c r="G20" s="13">
        <v>5</v>
      </c>
      <c r="H20" s="3">
        <v>20</v>
      </c>
      <c r="I20" s="3"/>
      <c r="J20" s="3"/>
      <c r="K20" s="43"/>
      <c r="L20" s="63" t="s">
        <v>187</v>
      </c>
      <c r="M20" s="61" t="s">
        <v>134</v>
      </c>
    </row>
    <row r="21" spans="2:13" x14ac:dyDescent="0.25">
      <c r="B21" s="21" t="s">
        <v>31</v>
      </c>
      <c r="C21" s="30" t="s">
        <v>66</v>
      </c>
      <c r="D21" s="22" t="s">
        <v>27</v>
      </c>
      <c r="E21" s="3" t="s">
        <v>59</v>
      </c>
      <c r="F21" s="3">
        <v>20</v>
      </c>
      <c r="G21" s="13">
        <v>5</v>
      </c>
      <c r="H21" s="3">
        <v>20</v>
      </c>
      <c r="I21" s="3"/>
      <c r="J21" s="3"/>
      <c r="K21" s="43"/>
      <c r="L21" s="63" t="s">
        <v>157</v>
      </c>
      <c r="M21" s="61" t="s">
        <v>124</v>
      </c>
    </row>
    <row r="22" spans="2:13" x14ac:dyDescent="0.25">
      <c r="B22" s="21" t="s">
        <v>33</v>
      </c>
      <c r="C22" s="30" t="s">
        <v>78</v>
      </c>
      <c r="D22" s="22" t="s">
        <v>71</v>
      </c>
      <c r="E22" s="3" t="s">
        <v>59</v>
      </c>
      <c r="F22" s="3">
        <v>20</v>
      </c>
      <c r="G22" s="13">
        <v>5</v>
      </c>
      <c r="H22" s="3"/>
      <c r="I22" s="3">
        <v>20</v>
      </c>
      <c r="J22" s="3"/>
      <c r="K22" s="43"/>
      <c r="L22" s="63" t="s">
        <v>159</v>
      </c>
      <c r="M22" s="61" t="s">
        <v>132</v>
      </c>
    </row>
    <row r="23" spans="2:13" ht="15.75" customHeight="1" x14ac:dyDescent="0.25">
      <c r="B23" s="21" t="s">
        <v>55</v>
      </c>
      <c r="C23" s="30" t="s">
        <v>81</v>
      </c>
      <c r="D23" s="22" t="s">
        <v>23</v>
      </c>
      <c r="E23" s="3" t="s">
        <v>59</v>
      </c>
      <c r="F23" s="3">
        <v>20</v>
      </c>
      <c r="G23" s="13">
        <v>5</v>
      </c>
      <c r="H23" s="3"/>
      <c r="I23" s="3">
        <v>20</v>
      </c>
      <c r="J23" s="3"/>
      <c r="K23" s="43"/>
      <c r="L23" s="63" t="s">
        <v>136</v>
      </c>
      <c r="M23" s="61" t="s">
        <v>135</v>
      </c>
    </row>
    <row r="24" spans="2:13" x14ac:dyDescent="0.25">
      <c r="B24" s="21" t="s">
        <v>56</v>
      </c>
      <c r="C24" s="30" t="s">
        <v>72</v>
      </c>
      <c r="D24" s="22" t="s">
        <v>35</v>
      </c>
      <c r="E24" s="3" t="s">
        <v>59</v>
      </c>
      <c r="F24" s="3">
        <v>20</v>
      </c>
      <c r="G24" s="13">
        <v>5</v>
      </c>
      <c r="H24" s="3"/>
      <c r="I24" s="3"/>
      <c r="J24" s="3">
        <v>20</v>
      </c>
      <c r="K24" s="43"/>
      <c r="L24" s="63" t="s">
        <v>186</v>
      </c>
      <c r="M24" s="61" t="s">
        <v>137</v>
      </c>
    </row>
    <row r="25" spans="2:13" ht="29.25" customHeight="1" x14ac:dyDescent="0.25">
      <c r="B25" s="56"/>
      <c r="C25" s="25"/>
      <c r="D25" s="16" t="s">
        <v>19</v>
      </c>
      <c r="E25" s="10"/>
      <c r="F25" s="11">
        <v>120</v>
      </c>
      <c r="G25" s="11">
        <v>30</v>
      </c>
      <c r="H25" s="11"/>
      <c r="I25" s="11">
        <v>20</v>
      </c>
      <c r="J25" s="11">
        <v>40</v>
      </c>
      <c r="K25" s="44">
        <v>60</v>
      </c>
      <c r="L25" s="47"/>
      <c r="M25" s="47"/>
    </row>
    <row r="26" spans="2:13" ht="16.5" customHeight="1" x14ac:dyDescent="0.25">
      <c r="B26" s="21" t="s">
        <v>164</v>
      </c>
      <c r="C26" s="30" t="s">
        <v>75</v>
      </c>
      <c r="D26" s="22" t="s">
        <v>41</v>
      </c>
      <c r="E26" s="3" t="s">
        <v>59</v>
      </c>
      <c r="F26" s="3">
        <v>20</v>
      </c>
      <c r="G26" s="13">
        <v>5</v>
      </c>
      <c r="H26" s="3"/>
      <c r="I26" s="3">
        <v>20</v>
      </c>
      <c r="J26" s="3"/>
      <c r="K26" s="43">
        <v>20</v>
      </c>
      <c r="L26" s="61" t="s">
        <v>139</v>
      </c>
      <c r="M26" s="61" t="s">
        <v>138</v>
      </c>
    </row>
    <row r="27" spans="2:13" ht="16.5" customHeight="1" x14ac:dyDescent="0.25">
      <c r="B27" s="21" t="s">
        <v>165</v>
      </c>
      <c r="C27" s="30" t="s">
        <v>84</v>
      </c>
      <c r="D27" s="22" t="s">
        <v>43</v>
      </c>
      <c r="E27" s="3" t="s">
        <v>59</v>
      </c>
      <c r="F27" s="3">
        <v>20</v>
      </c>
      <c r="G27" s="13">
        <v>5</v>
      </c>
      <c r="H27" s="3"/>
      <c r="I27" s="3">
        <v>20</v>
      </c>
      <c r="J27" s="3"/>
      <c r="K27" s="43">
        <v>20</v>
      </c>
      <c r="L27" s="61" t="s">
        <v>140</v>
      </c>
      <c r="M27" s="61" t="s">
        <v>141</v>
      </c>
    </row>
    <row r="28" spans="2:13" ht="16.5" hidden="1" customHeight="1" x14ac:dyDescent="0.25">
      <c r="B28" s="21" t="s">
        <v>166</v>
      </c>
      <c r="C28" s="31" t="s">
        <v>83</v>
      </c>
      <c r="D28" s="23" t="s">
        <v>46</v>
      </c>
      <c r="E28" s="3" t="s">
        <v>59</v>
      </c>
      <c r="F28" s="3">
        <v>20</v>
      </c>
      <c r="G28" s="13">
        <v>5</v>
      </c>
      <c r="H28" s="3"/>
      <c r="I28" s="3">
        <v>20</v>
      </c>
      <c r="J28" s="3"/>
      <c r="K28" s="43">
        <v>20</v>
      </c>
      <c r="L28" s="61" t="s">
        <v>144</v>
      </c>
      <c r="M28" s="61" t="s">
        <v>142</v>
      </c>
    </row>
    <row r="29" spans="2:13" ht="16.5" customHeight="1" x14ac:dyDescent="0.25">
      <c r="B29" s="21" t="s">
        <v>167</v>
      </c>
      <c r="C29" s="27" t="s">
        <v>97</v>
      </c>
      <c r="D29" s="22" t="s">
        <v>32</v>
      </c>
      <c r="E29" s="3" t="s">
        <v>59</v>
      </c>
      <c r="F29" s="3">
        <v>20</v>
      </c>
      <c r="G29" s="13">
        <v>5</v>
      </c>
      <c r="H29" s="3"/>
      <c r="I29" s="3">
        <v>20</v>
      </c>
      <c r="J29" s="3"/>
      <c r="K29" s="43">
        <v>20</v>
      </c>
      <c r="L29" s="61" t="s">
        <v>163</v>
      </c>
      <c r="M29" s="61" t="s">
        <v>143</v>
      </c>
    </row>
    <row r="30" spans="2:13" ht="16.5" customHeight="1" x14ac:dyDescent="0.25">
      <c r="B30" s="21" t="s">
        <v>168</v>
      </c>
      <c r="C30" s="32" t="s">
        <v>88</v>
      </c>
      <c r="D30" s="22" t="s">
        <v>51</v>
      </c>
      <c r="E30" s="3" t="s">
        <v>59</v>
      </c>
      <c r="F30" s="3">
        <v>20</v>
      </c>
      <c r="G30" s="13">
        <v>5</v>
      </c>
      <c r="H30" s="3"/>
      <c r="I30" s="3">
        <v>20</v>
      </c>
      <c r="J30" s="3"/>
      <c r="K30" s="43">
        <v>20</v>
      </c>
      <c r="L30" s="61" t="s">
        <v>148</v>
      </c>
      <c r="M30" s="61" t="s">
        <v>195</v>
      </c>
    </row>
    <row r="31" spans="2:13" ht="16.5" customHeight="1" x14ac:dyDescent="0.25">
      <c r="B31" s="21" t="s">
        <v>169</v>
      </c>
      <c r="C31" s="27" t="s">
        <v>91</v>
      </c>
      <c r="D31" s="23" t="s">
        <v>90</v>
      </c>
      <c r="E31" s="20" t="s">
        <v>94</v>
      </c>
      <c r="F31" s="20">
        <v>20</v>
      </c>
      <c r="G31" s="13">
        <v>5</v>
      </c>
      <c r="H31" s="20"/>
      <c r="I31" s="20"/>
      <c r="J31" s="20"/>
      <c r="K31" s="45">
        <v>20</v>
      </c>
      <c r="L31" s="61" t="s">
        <v>128</v>
      </c>
      <c r="M31" s="61" t="s">
        <v>129</v>
      </c>
    </row>
    <row r="32" spans="2:13" ht="16.5" customHeight="1" x14ac:dyDescent="0.25">
      <c r="B32" s="21" t="s">
        <v>170</v>
      </c>
      <c r="C32" s="37" t="s">
        <v>92</v>
      </c>
      <c r="D32" s="41" t="s">
        <v>93</v>
      </c>
      <c r="E32" s="48" t="s">
        <v>59</v>
      </c>
      <c r="F32" s="48">
        <v>20</v>
      </c>
      <c r="G32" s="49">
        <v>5</v>
      </c>
      <c r="H32" s="48"/>
      <c r="I32" s="48">
        <v>20</v>
      </c>
      <c r="J32" s="48"/>
      <c r="K32" s="50">
        <v>20</v>
      </c>
      <c r="L32" s="61" t="s">
        <v>161</v>
      </c>
      <c r="M32" s="61" t="s">
        <v>150</v>
      </c>
    </row>
    <row r="33" spans="2:13" ht="16.5" customHeight="1" x14ac:dyDescent="0.25">
      <c r="B33" s="21" t="s">
        <v>171</v>
      </c>
      <c r="C33" s="30" t="s">
        <v>62</v>
      </c>
      <c r="D33" s="22" t="s">
        <v>45</v>
      </c>
      <c r="E33" s="3" t="s">
        <v>59</v>
      </c>
      <c r="F33" s="3">
        <v>20</v>
      </c>
      <c r="G33" s="13">
        <v>5</v>
      </c>
      <c r="H33" s="3"/>
      <c r="I33" s="3"/>
      <c r="J33" s="3">
        <v>20</v>
      </c>
      <c r="K33" s="43"/>
      <c r="L33" s="61" t="s">
        <v>127</v>
      </c>
      <c r="M33" s="61" t="s">
        <v>143</v>
      </c>
    </row>
    <row r="34" spans="2:13" ht="16.5" customHeight="1" x14ac:dyDescent="0.25">
      <c r="B34" s="21" t="s">
        <v>172</v>
      </c>
      <c r="C34" s="27" t="s">
        <v>98</v>
      </c>
      <c r="D34" s="22" t="s">
        <v>25</v>
      </c>
      <c r="E34" s="3" t="s">
        <v>59</v>
      </c>
      <c r="F34" s="3">
        <v>20</v>
      </c>
      <c r="G34" s="13">
        <v>5</v>
      </c>
      <c r="H34" s="3"/>
      <c r="I34" s="3"/>
      <c r="J34" s="3">
        <v>20</v>
      </c>
      <c r="K34" s="43"/>
      <c r="L34" s="61" t="s">
        <v>145</v>
      </c>
      <c r="M34" s="61" t="s">
        <v>135</v>
      </c>
    </row>
    <row r="35" spans="2:13" ht="16.5" customHeight="1" x14ac:dyDescent="0.25">
      <c r="B35" s="21" t="s">
        <v>173</v>
      </c>
      <c r="C35" s="32" t="s">
        <v>85</v>
      </c>
      <c r="D35" s="22" t="s">
        <v>42</v>
      </c>
      <c r="E35" s="3" t="s">
        <v>59</v>
      </c>
      <c r="F35" s="3">
        <v>20</v>
      </c>
      <c r="G35" s="13">
        <v>5</v>
      </c>
      <c r="H35" s="3"/>
      <c r="I35" s="3"/>
      <c r="J35" s="3">
        <v>20</v>
      </c>
      <c r="K35" s="43"/>
      <c r="L35" s="63" t="s">
        <v>189</v>
      </c>
      <c r="M35" s="61" t="s">
        <v>138</v>
      </c>
    </row>
    <row r="36" spans="2:13" ht="16.5" customHeight="1" x14ac:dyDescent="0.25">
      <c r="B36" s="21" t="s">
        <v>174</v>
      </c>
      <c r="C36" s="32" t="s">
        <v>102</v>
      </c>
      <c r="D36" s="22" t="s">
        <v>50</v>
      </c>
      <c r="E36" s="3" t="s">
        <v>59</v>
      </c>
      <c r="F36" s="3">
        <v>20</v>
      </c>
      <c r="G36" s="13">
        <v>5</v>
      </c>
      <c r="H36" s="3"/>
      <c r="I36" s="3"/>
      <c r="J36" s="3">
        <v>20</v>
      </c>
      <c r="K36" s="43"/>
      <c r="L36" s="61" t="s">
        <v>146</v>
      </c>
      <c r="M36" s="61" t="s">
        <v>147</v>
      </c>
    </row>
    <row r="37" spans="2:13" ht="16.5" customHeight="1" x14ac:dyDescent="0.25">
      <c r="B37" s="21" t="s">
        <v>175</v>
      </c>
      <c r="C37" s="27" t="s">
        <v>96</v>
      </c>
      <c r="D37" s="22" t="s">
        <v>87</v>
      </c>
      <c r="E37" s="3" t="s">
        <v>59</v>
      </c>
      <c r="F37" s="3">
        <v>20</v>
      </c>
      <c r="G37" s="13">
        <v>5</v>
      </c>
      <c r="H37" s="3"/>
      <c r="I37" s="3"/>
      <c r="J37" s="3">
        <v>20</v>
      </c>
      <c r="K37" s="43"/>
      <c r="L37" s="61" t="s">
        <v>196</v>
      </c>
      <c r="M37" s="61" t="s">
        <v>124</v>
      </c>
    </row>
    <row r="38" spans="2:13" ht="16.5" customHeight="1" x14ac:dyDescent="0.25">
      <c r="B38" s="21" t="s">
        <v>176</v>
      </c>
      <c r="C38" s="27" t="s">
        <v>95</v>
      </c>
      <c r="D38" s="22" t="s">
        <v>89</v>
      </c>
      <c r="E38" s="3" t="s">
        <v>59</v>
      </c>
      <c r="F38" s="3">
        <v>20</v>
      </c>
      <c r="G38" s="13">
        <v>5</v>
      </c>
      <c r="H38" s="3"/>
      <c r="I38" s="3"/>
      <c r="J38" s="3">
        <v>20</v>
      </c>
      <c r="K38" s="43"/>
      <c r="L38" s="61" t="s">
        <v>149</v>
      </c>
      <c r="M38" s="61" t="s">
        <v>27</v>
      </c>
    </row>
    <row r="39" spans="2:13" ht="16.5" customHeight="1" x14ac:dyDescent="0.25">
      <c r="B39" s="21" t="s">
        <v>177</v>
      </c>
      <c r="C39" s="27" t="s">
        <v>180</v>
      </c>
      <c r="D39" s="22" t="s">
        <v>185</v>
      </c>
      <c r="E39" s="3" t="s">
        <v>59</v>
      </c>
      <c r="F39" s="3">
        <v>20</v>
      </c>
      <c r="G39" s="13">
        <v>5</v>
      </c>
      <c r="H39" s="3"/>
      <c r="I39" s="3"/>
      <c r="J39" s="3">
        <v>20</v>
      </c>
      <c r="K39" s="43"/>
      <c r="L39" s="63" t="s">
        <v>184</v>
      </c>
      <c r="M39" s="61" t="s">
        <v>178</v>
      </c>
    </row>
    <row r="40" spans="2:13" ht="16.5" customHeight="1" x14ac:dyDescent="0.25">
      <c r="B40" s="21" t="s">
        <v>182</v>
      </c>
      <c r="C40" s="27" t="s">
        <v>181</v>
      </c>
      <c r="D40" s="22" t="s">
        <v>179</v>
      </c>
      <c r="E40" s="3" t="s">
        <v>59</v>
      </c>
      <c r="F40" s="3">
        <v>20</v>
      </c>
      <c r="G40" s="13">
        <v>5</v>
      </c>
      <c r="H40" s="3"/>
      <c r="I40" s="3"/>
      <c r="J40" s="3"/>
      <c r="K40" s="43">
        <v>20</v>
      </c>
      <c r="L40" s="61" t="s">
        <v>128</v>
      </c>
      <c r="M40" s="61" t="s">
        <v>129</v>
      </c>
    </row>
    <row r="41" spans="2:13" ht="16.5" customHeight="1" x14ac:dyDescent="0.25">
      <c r="B41" s="56"/>
      <c r="C41" s="56"/>
      <c r="D41" s="57" t="s">
        <v>156</v>
      </c>
      <c r="E41" s="58"/>
      <c r="F41" s="47">
        <v>12</v>
      </c>
      <c r="G41" s="47">
        <v>10</v>
      </c>
      <c r="H41" s="47">
        <v>0</v>
      </c>
      <c r="I41" s="47">
        <v>0</v>
      </c>
      <c r="J41" s="47">
        <v>0</v>
      </c>
      <c r="K41" s="47">
        <v>12</v>
      </c>
      <c r="L41" s="47"/>
      <c r="M41" s="47"/>
    </row>
    <row r="42" spans="2:13" ht="28.5" customHeight="1" x14ac:dyDescent="0.25">
      <c r="B42" s="21" t="s">
        <v>183</v>
      </c>
      <c r="C42" s="52" t="s">
        <v>99</v>
      </c>
      <c r="D42" s="51" t="s">
        <v>38</v>
      </c>
      <c r="E42" s="53" t="s">
        <v>60</v>
      </c>
      <c r="F42" s="54">
        <v>12</v>
      </c>
      <c r="G42" s="18">
        <v>10</v>
      </c>
      <c r="H42" s="54"/>
      <c r="I42" s="54"/>
      <c r="J42" s="54"/>
      <c r="K42" s="55">
        <v>12</v>
      </c>
      <c r="L42" s="65" t="s">
        <v>128</v>
      </c>
      <c r="M42" s="66" t="s">
        <v>178</v>
      </c>
    </row>
    <row r="43" spans="2:13" x14ac:dyDescent="0.25">
      <c r="B43" s="38"/>
      <c r="C43" s="39"/>
      <c r="D43" s="42" t="s">
        <v>39</v>
      </c>
      <c r="E43" s="40"/>
      <c r="F43" s="1">
        <f>SUM(F25,F18,F10,F6+F42)</f>
        <v>452</v>
      </c>
      <c r="G43" s="13">
        <v>120</v>
      </c>
      <c r="H43" s="1">
        <f>H25+H18+H10+H6+H42</f>
        <v>120</v>
      </c>
      <c r="I43" s="1">
        <f>I25+I18+I10+I6+I42</f>
        <v>120</v>
      </c>
      <c r="J43" s="1">
        <f>J25+J18+J10+J6+J42</f>
        <v>100</v>
      </c>
      <c r="K43" s="1">
        <f>K25+K18+K10+K6+K42</f>
        <v>112</v>
      </c>
      <c r="L43" s="38"/>
      <c r="M43" s="39"/>
    </row>
    <row r="44" spans="2:13" x14ac:dyDescent="0.25">
      <c r="B44" s="38"/>
      <c r="C44" s="39"/>
      <c r="D44" s="42" t="s">
        <v>40</v>
      </c>
      <c r="E44" s="40"/>
      <c r="F44" s="1">
        <v>20</v>
      </c>
      <c r="G44" s="17"/>
      <c r="H44" s="1">
        <v>6</v>
      </c>
      <c r="I44" s="1">
        <v>6</v>
      </c>
      <c r="J44" s="1">
        <v>5</v>
      </c>
      <c r="K44" s="1">
        <v>3</v>
      </c>
      <c r="L44" s="38"/>
      <c r="M44" s="39"/>
    </row>
    <row r="45" spans="2:13" ht="15.75" x14ac:dyDescent="0.25">
      <c r="B45" s="5"/>
      <c r="C45" s="5"/>
      <c r="E45" s="60"/>
    </row>
    <row r="46" spans="2:13" x14ac:dyDescent="0.25">
      <c r="B46" s="59" t="s">
        <v>52</v>
      </c>
      <c r="E46" s="60"/>
      <c r="L46"/>
    </row>
    <row r="47" spans="2:13" x14ac:dyDescent="0.25">
      <c r="E47" s="60"/>
      <c r="L47"/>
    </row>
    <row r="48" spans="2:13" x14ac:dyDescent="0.25">
      <c r="B48" s="79" t="s">
        <v>57</v>
      </c>
      <c r="C48" s="79"/>
      <c r="D48" s="79"/>
      <c r="E48" s="60"/>
    </row>
    <row r="49" spans="2:7" ht="15" customHeight="1" x14ac:dyDescent="0.25">
      <c r="B49" s="72" t="s">
        <v>197</v>
      </c>
      <c r="C49" s="72"/>
      <c r="D49" s="72"/>
      <c r="E49" s="102"/>
      <c r="F49" s="102"/>
      <c r="G49" s="102"/>
    </row>
    <row r="50" spans="2:7" ht="15" customHeight="1" x14ac:dyDescent="0.25">
      <c r="B50" s="72" t="s">
        <v>54</v>
      </c>
      <c r="C50" s="72"/>
      <c r="D50" s="72"/>
      <c r="E50" s="102"/>
      <c r="F50" s="102"/>
      <c r="G50" s="102"/>
    </row>
  </sheetData>
  <mergeCells count="13">
    <mergeCell ref="B2:M2"/>
    <mergeCell ref="B3:M3"/>
    <mergeCell ref="B48:D48"/>
    <mergeCell ref="H4:K4"/>
    <mergeCell ref="L4:L5"/>
    <mergeCell ref="M4:M5"/>
    <mergeCell ref="E4:E5"/>
    <mergeCell ref="F4:F5"/>
    <mergeCell ref="D4:D5"/>
    <mergeCell ref="C4:C5"/>
    <mergeCell ref="B4:B5"/>
    <mergeCell ref="B49:G49"/>
    <mergeCell ref="B50:G50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zoomScale="115" zoomScaleNormal="115" zoomScalePageLayoutView="115" workbookViewId="0">
      <selection activeCell="B2" sqref="B2:M2"/>
    </sheetView>
  </sheetViews>
  <sheetFormatPr defaultColWidth="8.85546875" defaultRowHeight="15" x14ac:dyDescent="0.25"/>
  <cols>
    <col min="1" max="1" width="4.28515625" style="59" customWidth="1"/>
    <col min="2" max="2" width="4" style="59" customWidth="1"/>
    <col min="3" max="3" width="14" style="59" customWidth="1"/>
    <col min="4" max="4" width="32.140625" style="59" customWidth="1"/>
    <col min="5" max="5" width="9.140625" style="60" customWidth="1"/>
    <col min="6" max="6" width="6.5703125" style="59" customWidth="1"/>
    <col min="7" max="7" width="4.5703125" style="59" customWidth="1"/>
    <col min="8" max="9" width="6.5703125" style="59" customWidth="1"/>
    <col min="10" max="10" width="6.42578125" style="59" customWidth="1"/>
    <col min="11" max="11" width="6" style="59" customWidth="1"/>
    <col min="12" max="12" width="28" style="59" customWidth="1"/>
    <col min="13" max="13" width="55.85546875" style="67" customWidth="1"/>
    <col min="14" max="16384" width="8.85546875" style="59"/>
  </cols>
  <sheetData>
    <row r="1" spans="2:13" ht="15.75" thickBot="1" x14ac:dyDescent="0.3"/>
    <row r="2" spans="2:13" ht="34.5" customHeight="1" x14ac:dyDescent="0.25">
      <c r="B2" s="88" t="s">
        <v>192</v>
      </c>
      <c r="C2" s="89"/>
      <c r="D2" s="89"/>
      <c r="E2" s="89"/>
      <c r="F2" s="89"/>
      <c r="G2" s="89"/>
      <c r="H2" s="89"/>
      <c r="I2" s="89"/>
      <c r="J2" s="89"/>
      <c r="K2" s="89"/>
      <c r="L2" s="90"/>
      <c r="M2" s="91"/>
    </row>
    <row r="3" spans="2:13" ht="33.75" customHeight="1" thickBot="1" x14ac:dyDescent="0.3">
      <c r="B3" s="85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2:13" ht="33" customHeight="1" x14ac:dyDescent="0.25">
      <c r="B4" s="94" t="s">
        <v>1</v>
      </c>
      <c r="C4" s="84" t="s">
        <v>58</v>
      </c>
      <c r="D4" s="84" t="s">
        <v>53</v>
      </c>
      <c r="E4" s="84" t="s">
        <v>121</v>
      </c>
      <c r="F4" s="84" t="s">
        <v>2</v>
      </c>
      <c r="G4" s="18" t="s">
        <v>3</v>
      </c>
      <c r="H4" s="92" t="s">
        <v>4</v>
      </c>
      <c r="I4" s="93"/>
      <c r="J4" s="93"/>
      <c r="K4" s="93"/>
      <c r="L4" s="84" t="s">
        <v>152</v>
      </c>
      <c r="M4" s="84" t="s">
        <v>153</v>
      </c>
    </row>
    <row r="5" spans="2:13" x14ac:dyDescent="0.25">
      <c r="B5" s="95"/>
      <c r="C5" s="83"/>
      <c r="D5" s="83"/>
      <c r="E5" s="83"/>
      <c r="F5" s="83"/>
      <c r="G5" s="14"/>
      <c r="H5" s="1" t="s">
        <v>5</v>
      </c>
      <c r="I5" s="1" t="s">
        <v>6</v>
      </c>
      <c r="J5" s="1" t="s">
        <v>7</v>
      </c>
      <c r="K5" s="1" t="s">
        <v>8</v>
      </c>
      <c r="L5" s="83"/>
      <c r="M5" s="83"/>
    </row>
    <row r="6" spans="2:13" ht="24" customHeight="1" x14ac:dyDescent="0.25">
      <c r="B6" s="7"/>
      <c r="C6" s="24"/>
      <c r="D6" s="8" t="s">
        <v>47</v>
      </c>
      <c r="E6" s="9"/>
      <c r="F6" s="11">
        <v>60</v>
      </c>
      <c r="G6" s="13">
        <v>15</v>
      </c>
      <c r="H6" s="11">
        <v>20</v>
      </c>
      <c r="I6" s="11">
        <v>40</v>
      </c>
      <c r="J6" s="11"/>
      <c r="K6" s="11"/>
      <c r="L6" s="46"/>
      <c r="M6" s="46"/>
    </row>
    <row r="7" spans="2:13" x14ac:dyDescent="0.25">
      <c r="B7" s="21" t="s">
        <v>9</v>
      </c>
      <c r="C7" s="30" t="s">
        <v>64</v>
      </c>
      <c r="D7" s="22" t="s">
        <v>12</v>
      </c>
      <c r="E7" s="3" t="s">
        <v>59</v>
      </c>
      <c r="F7" s="3">
        <v>20</v>
      </c>
      <c r="G7" s="13">
        <v>5</v>
      </c>
      <c r="H7" s="3">
        <v>20</v>
      </c>
      <c r="I7" s="3"/>
      <c r="J7" s="3"/>
      <c r="K7" s="3"/>
      <c r="L7" s="61" t="s">
        <v>122</v>
      </c>
      <c r="M7" s="68" t="s">
        <v>123</v>
      </c>
    </row>
    <row r="8" spans="2:13" x14ac:dyDescent="0.25">
      <c r="B8" s="21" t="s">
        <v>11</v>
      </c>
      <c r="C8" s="30" t="s">
        <v>74</v>
      </c>
      <c r="D8" s="22" t="s">
        <v>17</v>
      </c>
      <c r="E8" s="3" t="s">
        <v>59</v>
      </c>
      <c r="F8" s="3">
        <v>20</v>
      </c>
      <c r="G8" s="13">
        <v>5</v>
      </c>
      <c r="H8" s="3"/>
      <c r="I8" s="3">
        <v>20</v>
      </c>
      <c r="J8" s="3"/>
      <c r="K8" s="3"/>
      <c r="L8" s="63" t="s">
        <v>188</v>
      </c>
      <c r="M8" s="68" t="s">
        <v>17</v>
      </c>
    </row>
    <row r="9" spans="2:13" x14ac:dyDescent="0.25">
      <c r="B9" s="21" t="s">
        <v>13</v>
      </c>
      <c r="C9" s="30" t="s">
        <v>76</v>
      </c>
      <c r="D9" s="22" t="s">
        <v>34</v>
      </c>
      <c r="E9" s="3" t="s">
        <v>59</v>
      </c>
      <c r="F9" s="3">
        <v>20</v>
      </c>
      <c r="G9" s="13">
        <v>5</v>
      </c>
      <c r="H9" s="3"/>
      <c r="I9" s="3">
        <v>20</v>
      </c>
      <c r="J9" s="3"/>
      <c r="K9" s="3"/>
      <c r="L9" s="61" t="s">
        <v>157</v>
      </c>
      <c r="M9" s="68" t="s">
        <v>124</v>
      </c>
    </row>
    <row r="10" spans="2:13" ht="33" x14ac:dyDescent="0.25">
      <c r="B10" s="7"/>
      <c r="C10" s="26"/>
      <c r="D10" s="8" t="s">
        <v>48</v>
      </c>
      <c r="E10" s="9"/>
      <c r="F10" s="11">
        <v>140</v>
      </c>
      <c r="G10" s="15">
        <v>35</v>
      </c>
      <c r="H10" s="11">
        <v>40</v>
      </c>
      <c r="I10" s="11">
        <v>20</v>
      </c>
      <c r="J10" s="11">
        <v>40</v>
      </c>
      <c r="K10" s="11">
        <v>40</v>
      </c>
      <c r="L10" s="47"/>
      <c r="M10" s="47"/>
    </row>
    <row r="11" spans="2:13" x14ac:dyDescent="0.25">
      <c r="B11" s="2" t="s">
        <v>14</v>
      </c>
      <c r="C11" s="62" t="s">
        <v>63</v>
      </c>
      <c r="D11" s="2" t="s">
        <v>10</v>
      </c>
      <c r="E11" s="3" t="s">
        <v>59</v>
      </c>
      <c r="F11" s="3">
        <v>20</v>
      </c>
      <c r="G11" s="13">
        <v>5</v>
      </c>
      <c r="H11" s="3">
        <v>20</v>
      </c>
      <c r="I11" s="3"/>
      <c r="J11" s="3"/>
      <c r="K11" s="3"/>
      <c r="L11" s="61" t="s">
        <v>126</v>
      </c>
      <c r="M11" s="68" t="s">
        <v>125</v>
      </c>
    </row>
    <row r="12" spans="2:13" x14ac:dyDescent="0.25">
      <c r="B12" s="21" t="s">
        <v>16</v>
      </c>
      <c r="C12" s="30" t="s">
        <v>61</v>
      </c>
      <c r="D12" s="22" t="s">
        <v>15</v>
      </c>
      <c r="E12" s="3" t="s">
        <v>59</v>
      </c>
      <c r="F12" s="3">
        <v>20</v>
      </c>
      <c r="G12" s="13">
        <v>5</v>
      </c>
      <c r="H12" s="3">
        <v>20</v>
      </c>
      <c r="I12" s="3"/>
      <c r="J12" s="3"/>
      <c r="K12" s="3"/>
      <c r="L12" s="63" t="s">
        <v>190</v>
      </c>
      <c r="M12" s="68" t="s">
        <v>15</v>
      </c>
    </row>
    <row r="13" spans="2:13" x14ac:dyDescent="0.25">
      <c r="B13" s="21" t="s">
        <v>18</v>
      </c>
      <c r="C13" s="30" t="s">
        <v>77</v>
      </c>
      <c r="D13" s="22" t="s">
        <v>29</v>
      </c>
      <c r="E13" s="3" t="s">
        <v>59</v>
      </c>
      <c r="F13" s="3">
        <v>20</v>
      </c>
      <c r="G13" s="13">
        <v>5</v>
      </c>
      <c r="H13" s="3"/>
      <c r="I13" s="3">
        <v>20</v>
      </c>
      <c r="J13" s="3"/>
      <c r="K13" s="3"/>
      <c r="L13" s="63" t="s">
        <v>158</v>
      </c>
      <c r="M13" s="68" t="s">
        <v>29</v>
      </c>
    </row>
    <row r="14" spans="2:13" x14ac:dyDescent="0.25">
      <c r="B14" s="21" t="s">
        <v>20</v>
      </c>
      <c r="C14" s="30" t="s">
        <v>67</v>
      </c>
      <c r="D14" s="22" t="s">
        <v>68</v>
      </c>
      <c r="E14" s="3" t="s">
        <v>59</v>
      </c>
      <c r="F14" s="3">
        <v>20</v>
      </c>
      <c r="G14" s="13">
        <v>5</v>
      </c>
      <c r="H14" s="3"/>
      <c r="I14" s="3"/>
      <c r="J14" s="3">
        <v>20</v>
      </c>
      <c r="K14" s="64"/>
      <c r="L14" s="63" t="s">
        <v>128</v>
      </c>
      <c r="M14" s="68" t="s">
        <v>129</v>
      </c>
    </row>
    <row r="15" spans="2:13" x14ac:dyDescent="0.25">
      <c r="B15" s="21" t="s">
        <v>22</v>
      </c>
      <c r="C15" s="30" t="s">
        <v>73</v>
      </c>
      <c r="D15" s="22" t="s">
        <v>37</v>
      </c>
      <c r="E15" s="3" t="s">
        <v>59</v>
      </c>
      <c r="F15" s="3">
        <v>20</v>
      </c>
      <c r="G15" s="13">
        <v>5</v>
      </c>
      <c r="H15" s="3"/>
      <c r="I15" s="3"/>
      <c r="J15" s="3">
        <v>20</v>
      </c>
      <c r="K15" s="43"/>
      <c r="L15" s="61" t="s">
        <v>155</v>
      </c>
      <c r="M15" s="68" t="s">
        <v>154</v>
      </c>
    </row>
    <row r="16" spans="2:13" x14ac:dyDescent="0.25">
      <c r="B16" s="21" t="s">
        <v>24</v>
      </c>
      <c r="C16" s="30" t="s">
        <v>79</v>
      </c>
      <c r="D16" s="22" t="s">
        <v>69</v>
      </c>
      <c r="E16" s="3" t="s">
        <v>59</v>
      </c>
      <c r="F16" s="3">
        <v>20</v>
      </c>
      <c r="G16" s="13">
        <v>5</v>
      </c>
      <c r="H16" s="3"/>
      <c r="I16" s="3"/>
      <c r="J16" s="3"/>
      <c r="K16" s="43">
        <v>20</v>
      </c>
      <c r="L16" s="63" t="s">
        <v>128</v>
      </c>
      <c r="M16" s="68" t="s">
        <v>129</v>
      </c>
    </row>
    <row r="17" spans="2:13" x14ac:dyDescent="0.25">
      <c r="B17" s="21" t="s">
        <v>26</v>
      </c>
      <c r="C17" s="69" t="s">
        <v>65</v>
      </c>
      <c r="D17" s="2" t="s">
        <v>36</v>
      </c>
      <c r="E17" s="3" t="s">
        <v>59</v>
      </c>
      <c r="F17" s="3">
        <v>20</v>
      </c>
      <c r="G17" s="13">
        <v>5</v>
      </c>
      <c r="H17" s="3"/>
      <c r="I17" s="3"/>
      <c r="J17" s="3"/>
      <c r="K17" s="43">
        <v>20</v>
      </c>
      <c r="L17" s="61" t="s">
        <v>130</v>
      </c>
      <c r="M17" s="68" t="s">
        <v>131</v>
      </c>
    </row>
    <row r="18" spans="2:13" ht="33" x14ac:dyDescent="0.25">
      <c r="B18" s="26"/>
      <c r="C18" s="24"/>
      <c r="D18" s="8" t="s">
        <v>49</v>
      </c>
      <c r="E18" s="9"/>
      <c r="F18" s="11">
        <v>120</v>
      </c>
      <c r="G18" s="12">
        <v>30</v>
      </c>
      <c r="H18" s="11">
        <v>60</v>
      </c>
      <c r="I18" s="11">
        <v>40</v>
      </c>
      <c r="J18" s="11">
        <v>20</v>
      </c>
      <c r="K18" s="11">
        <v>0</v>
      </c>
      <c r="L18" s="47"/>
      <c r="M18" s="47"/>
    </row>
    <row r="19" spans="2:13" ht="14.25" customHeight="1" x14ac:dyDescent="0.25">
      <c r="B19" s="21" t="s">
        <v>28</v>
      </c>
      <c r="C19" s="28" t="s">
        <v>100</v>
      </c>
      <c r="D19" s="22" t="s">
        <v>70</v>
      </c>
      <c r="E19" s="3" t="s">
        <v>59</v>
      </c>
      <c r="F19" s="3">
        <v>20</v>
      </c>
      <c r="G19" s="13">
        <v>5</v>
      </c>
      <c r="H19" s="3">
        <v>20</v>
      </c>
      <c r="I19" s="3"/>
      <c r="J19" s="3"/>
      <c r="K19" s="3"/>
      <c r="L19" s="61" t="s">
        <v>133</v>
      </c>
      <c r="M19" s="68" t="s">
        <v>132</v>
      </c>
    </row>
    <row r="20" spans="2:13" ht="14.25" customHeight="1" x14ac:dyDescent="0.25">
      <c r="B20" s="21" t="s">
        <v>30</v>
      </c>
      <c r="C20" s="30" t="s">
        <v>101</v>
      </c>
      <c r="D20" s="22" t="s">
        <v>21</v>
      </c>
      <c r="E20" s="3" t="s">
        <v>59</v>
      </c>
      <c r="F20" s="3">
        <v>20</v>
      </c>
      <c r="G20" s="13">
        <v>5</v>
      </c>
      <c r="H20" s="3">
        <v>20</v>
      </c>
      <c r="I20" s="3"/>
      <c r="J20" s="3"/>
      <c r="K20" s="3"/>
      <c r="L20" s="63" t="s">
        <v>187</v>
      </c>
      <c r="M20" s="68" t="s">
        <v>134</v>
      </c>
    </row>
    <row r="21" spans="2:13" ht="14.25" customHeight="1" x14ac:dyDescent="0.25">
      <c r="B21" s="21" t="s">
        <v>31</v>
      </c>
      <c r="C21" s="30" t="s">
        <v>66</v>
      </c>
      <c r="D21" s="22" t="s">
        <v>27</v>
      </c>
      <c r="E21" s="3" t="s">
        <v>59</v>
      </c>
      <c r="F21" s="3">
        <v>20</v>
      </c>
      <c r="G21" s="13">
        <v>5</v>
      </c>
      <c r="H21" s="3">
        <v>20</v>
      </c>
      <c r="I21" s="3"/>
      <c r="J21" s="3"/>
      <c r="K21" s="3"/>
      <c r="L21" s="63" t="s">
        <v>157</v>
      </c>
      <c r="M21" s="68" t="s">
        <v>124</v>
      </c>
    </row>
    <row r="22" spans="2:13" ht="14.25" customHeight="1" x14ac:dyDescent="0.25">
      <c r="B22" s="21" t="s">
        <v>33</v>
      </c>
      <c r="C22" s="30" t="s">
        <v>78</v>
      </c>
      <c r="D22" s="22" t="s">
        <v>71</v>
      </c>
      <c r="E22" s="3" t="s">
        <v>59</v>
      </c>
      <c r="F22" s="3">
        <v>20</v>
      </c>
      <c r="G22" s="13">
        <v>5</v>
      </c>
      <c r="H22" s="3"/>
      <c r="I22" s="3">
        <v>20</v>
      </c>
      <c r="J22" s="3"/>
      <c r="K22" s="3"/>
      <c r="L22" s="63" t="s">
        <v>159</v>
      </c>
      <c r="M22" s="68" t="s">
        <v>132</v>
      </c>
    </row>
    <row r="23" spans="2:13" ht="14.25" customHeight="1" x14ac:dyDescent="0.25">
      <c r="B23" s="21" t="s">
        <v>55</v>
      </c>
      <c r="C23" s="30" t="s">
        <v>81</v>
      </c>
      <c r="D23" s="22" t="s">
        <v>23</v>
      </c>
      <c r="E23" s="3" t="s">
        <v>59</v>
      </c>
      <c r="F23" s="3">
        <v>20</v>
      </c>
      <c r="G23" s="13">
        <v>5</v>
      </c>
      <c r="H23" s="3"/>
      <c r="I23" s="3">
        <v>20</v>
      </c>
      <c r="J23" s="3"/>
      <c r="K23" s="3"/>
      <c r="L23" s="63" t="s">
        <v>136</v>
      </c>
      <c r="M23" s="68" t="s">
        <v>135</v>
      </c>
    </row>
    <row r="24" spans="2:13" ht="14.25" customHeight="1" x14ac:dyDescent="0.25">
      <c r="B24" s="21" t="s">
        <v>56</v>
      </c>
      <c r="C24" s="30" t="s">
        <v>72</v>
      </c>
      <c r="D24" s="22" t="s">
        <v>35</v>
      </c>
      <c r="E24" s="3" t="s">
        <v>59</v>
      </c>
      <c r="F24" s="3">
        <v>20</v>
      </c>
      <c r="G24" s="13">
        <v>5</v>
      </c>
      <c r="H24" s="3"/>
      <c r="I24" s="3"/>
      <c r="J24" s="3">
        <v>20</v>
      </c>
      <c r="K24" s="3"/>
      <c r="L24" s="63" t="s">
        <v>186</v>
      </c>
      <c r="M24" s="68" t="s">
        <v>137</v>
      </c>
    </row>
    <row r="25" spans="2:13" ht="29.25" customHeight="1" x14ac:dyDescent="0.25">
      <c r="B25" s="7"/>
      <c r="C25" s="25"/>
      <c r="D25" s="16" t="s">
        <v>19</v>
      </c>
      <c r="E25" s="10"/>
      <c r="F25" s="11">
        <v>120</v>
      </c>
      <c r="G25" s="11">
        <v>30</v>
      </c>
      <c r="H25" s="11"/>
      <c r="I25" s="11">
        <v>20</v>
      </c>
      <c r="J25" s="11">
        <v>40</v>
      </c>
      <c r="K25" s="11">
        <v>60</v>
      </c>
      <c r="L25" s="47"/>
      <c r="M25" s="47"/>
    </row>
    <row r="26" spans="2:13" ht="15" customHeight="1" x14ac:dyDescent="0.25">
      <c r="B26" s="21" t="s">
        <v>9</v>
      </c>
      <c r="C26" s="30" t="s">
        <v>75</v>
      </c>
      <c r="D26" s="22" t="s">
        <v>41</v>
      </c>
      <c r="E26" s="3" t="s">
        <v>59</v>
      </c>
      <c r="F26" s="3">
        <v>20</v>
      </c>
      <c r="G26" s="13">
        <v>5</v>
      </c>
      <c r="H26" s="3"/>
      <c r="I26" s="20">
        <v>20</v>
      </c>
      <c r="J26" s="20"/>
      <c r="K26" s="20">
        <v>20</v>
      </c>
      <c r="L26" s="61" t="s">
        <v>139</v>
      </c>
      <c r="M26" s="68" t="s">
        <v>138</v>
      </c>
    </row>
    <row r="27" spans="2:13" ht="15" customHeight="1" x14ac:dyDescent="0.25">
      <c r="B27" s="21" t="s">
        <v>11</v>
      </c>
      <c r="C27" s="30" t="s">
        <v>84</v>
      </c>
      <c r="D27" s="22" t="s">
        <v>43</v>
      </c>
      <c r="E27" s="3" t="s">
        <v>59</v>
      </c>
      <c r="F27" s="3">
        <v>20</v>
      </c>
      <c r="G27" s="13">
        <v>5</v>
      </c>
      <c r="H27" s="3"/>
      <c r="I27" s="20">
        <v>20</v>
      </c>
      <c r="J27" s="20"/>
      <c r="K27" s="20">
        <v>20</v>
      </c>
      <c r="L27" s="61" t="s">
        <v>140</v>
      </c>
      <c r="M27" s="68" t="s">
        <v>141</v>
      </c>
    </row>
    <row r="28" spans="2:13" ht="15" hidden="1" customHeight="1" x14ac:dyDescent="0.25">
      <c r="B28" s="21" t="s">
        <v>13</v>
      </c>
      <c r="C28" s="30" t="s">
        <v>83</v>
      </c>
      <c r="D28" s="23" t="s">
        <v>46</v>
      </c>
      <c r="E28" s="3" t="s">
        <v>59</v>
      </c>
      <c r="F28" s="3">
        <v>20</v>
      </c>
      <c r="G28" s="13">
        <v>5</v>
      </c>
      <c r="H28" s="3"/>
      <c r="I28" s="20">
        <v>20</v>
      </c>
      <c r="J28" s="20"/>
      <c r="K28" s="20">
        <v>20</v>
      </c>
      <c r="L28" s="63" t="s">
        <v>144</v>
      </c>
      <c r="M28" s="68" t="s">
        <v>142</v>
      </c>
    </row>
    <row r="29" spans="2:13" ht="15" customHeight="1" x14ac:dyDescent="0.25">
      <c r="B29" s="21" t="s">
        <v>14</v>
      </c>
      <c r="C29" s="22" t="s">
        <v>97</v>
      </c>
      <c r="D29" s="2" t="s">
        <v>32</v>
      </c>
      <c r="E29" s="3" t="s">
        <v>59</v>
      </c>
      <c r="F29" s="3">
        <v>20</v>
      </c>
      <c r="G29" s="13">
        <v>5</v>
      </c>
      <c r="H29" s="3"/>
      <c r="I29" s="20">
        <v>20</v>
      </c>
      <c r="J29" s="20"/>
      <c r="K29" s="20">
        <v>20</v>
      </c>
      <c r="L29" s="61" t="s">
        <v>163</v>
      </c>
      <c r="M29" s="68" t="s">
        <v>143</v>
      </c>
    </row>
    <row r="30" spans="2:13" ht="15" customHeight="1" x14ac:dyDescent="0.25">
      <c r="B30" s="21" t="s">
        <v>16</v>
      </c>
      <c r="C30" s="2" t="s">
        <v>88</v>
      </c>
      <c r="D30" s="2" t="s">
        <v>51</v>
      </c>
      <c r="E30" s="3" t="s">
        <v>59</v>
      </c>
      <c r="F30" s="3">
        <v>20</v>
      </c>
      <c r="G30" s="13">
        <v>5</v>
      </c>
      <c r="H30" s="3"/>
      <c r="I30" s="3">
        <v>20</v>
      </c>
      <c r="J30" s="3"/>
      <c r="K30" s="3">
        <v>20</v>
      </c>
      <c r="L30" s="61" t="s">
        <v>148</v>
      </c>
      <c r="M30" s="61" t="s">
        <v>195</v>
      </c>
    </row>
    <row r="31" spans="2:13" ht="15" customHeight="1" x14ac:dyDescent="0.25">
      <c r="B31" s="21" t="s">
        <v>18</v>
      </c>
      <c r="C31" s="2" t="s">
        <v>91</v>
      </c>
      <c r="D31" s="2" t="s">
        <v>90</v>
      </c>
      <c r="E31" s="3" t="s">
        <v>94</v>
      </c>
      <c r="F31" s="3">
        <v>20</v>
      </c>
      <c r="G31" s="13">
        <v>5</v>
      </c>
      <c r="H31" s="3"/>
      <c r="I31" s="3"/>
      <c r="J31" s="3"/>
      <c r="K31" s="3">
        <v>20</v>
      </c>
      <c r="L31" s="61" t="s">
        <v>128</v>
      </c>
      <c r="M31" s="68" t="s">
        <v>129</v>
      </c>
    </row>
    <row r="32" spans="2:13" ht="15" customHeight="1" x14ac:dyDescent="0.25">
      <c r="B32" s="21" t="s">
        <v>20</v>
      </c>
      <c r="C32" s="2" t="s">
        <v>92</v>
      </c>
      <c r="D32" s="2" t="s">
        <v>93</v>
      </c>
      <c r="E32" s="3" t="s">
        <v>59</v>
      </c>
      <c r="F32" s="3">
        <v>20</v>
      </c>
      <c r="G32" s="13">
        <v>5</v>
      </c>
      <c r="H32" s="3"/>
      <c r="I32" s="3">
        <v>20</v>
      </c>
      <c r="J32" s="3"/>
      <c r="K32" s="3">
        <v>20</v>
      </c>
      <c r="L32" s="61" t="s">
        <v>161</v>
      </c>
      <c r="M32" s="68" t="s">
        <v>150</v>
      </c>
    </row>
    <row r="33" spans="2:13" ht="15" customHeight="1" x14ac:dyDescent="0.25">
      <c r="B33" s="21" t="s">
        <v>22</v>
      </c>
      <c r="C33" s="30" t="s">
        <v>82</v>
      </c>
      <c r="D33" s="22" t="s">
        <v>44</v>
      </c>
      <c r="E33" s="3" t="s">
        <v>59</v>
      </c>
      <c r="F33" s="3">
        <v>20</v>
      </c>
      <c r="G33" s="13">
        <v>5</v>
      </c>
      <c r="H33" s="3"/>
      <c r="I33" s="20"/>
      <c r="J33" s="20">
        <v>20</v>
      </c>
      <c r="K33" s="20"/>
      <c r="L33" s="63" t="s">
        <v>160</v>
      </c>
      <c r="M33" s="68" t="s">
        <v>142</v>
      </c>
    </row>
    <row r="34" spans="2:13" ht="15" customHeight="1" x14ac:dyDescent="0.25">
      <c r="B34" s="21" t="s">
        <v>24</v>
      </c>
      <c r="C34" s="2" t="s">
        <v>62</v>
      </c>
      <c r="D34" s="2" t="s">
        <v>45</v>
      </c>
      <c r="E34" s="3" t="s">
        <v>59</v>
      </c>
      <c r="F34" s="3">
        <v>20</v>
      </c>
      <c r="G34" s="13">
        <v>5</v>
      </c>
      <c r="H34" s="3"/>
      <c r="I34" s="3"/>
      <c r="J34" s="3">
        <v>20</v>
      </c>
      <c r="K34" s="3"/>
      <c r="L34" s="61" t="s">
        <v>127</v>
      </c>
      <c r="M34" s="68" t="s">
        <v>143</v>
      </c>
    </row>
    <row r="35" spans="2:13" ht="15" customHeight="1" x14ac:dyDescent="0.25">
      <c r="B35" s="21" t="s">
        <v>26</v>
      </c>
      <c r="C35" s="2" t="s">
        <v>98</v>
      </c>
      <c r="D35" s="2" t="s">
        <v>25</v>
      </c>
      <c r="E35" s="3" t="s">
        <v>59</v>
      </c>
      <c r="F35" s="3">
        <v>20</v>
      </c>
      <c r="G35" s="13">
        <v>5</v>
      </c>
      <c r="H35" s="3"/>
      <c r="I35" s="3"/>
      <c r="J35" s="3">
        <v>20</v>
      </c>
      <c r="K35" s="3"/>
      <c r="L35" s="61" t="s">
        <v>145</v>
      </c>
      <c r="M35" s="68" t="s">
        <v>135</v>
      </c>
    </row>
    <row r="36" spans="2:13" ht="15" customHeight="1" x14ac:dyDescent="0.25">
      <c r="B36" s="21" t="s">
        <v>28</v>
      </c>
      <c r="C36" s="2" t="s">
        <v>85</v>
      </c>
      <c r="D36" s="2" t="s">
        <v>42</v>
      </c>
      <c r="E36" s="3" t="s">
        <v>59</v>
      </c>
      <c r="F36" s="3">
        <v>20</v>
      </c>
      <c r="G36" s="13">
        <v>5</v>
      </c>
      <c r="H36" s="3"/>
      <c r="I36" s="3"/>
      <c r="J36" s="3">
        <v>20</v>
      </c>
      <c r="K36" s="3"/>
      <c r="L36" s="63" t="s">
        <v>189</v>
      </c>
      <c r="M36" s="68" t="s">
        <v>138</v>
      </c>
    </row>
    <row r="37" spans="2:13" ht="15" customHeight="1" x14ac:dyDescent="0.25">
      <c r="B37" s="21" t="s">
        <v>30</v>
      </c>
      <c r="C37" s="2" t="s">
        <v>102</v>
      </c>
      <c r="D37" s="2" t="s">
        <v>50</v>
      </c>
      <c r="E37" s="3" t="s">
        <v>59</v>
      </c>
      <c r="F37" s="3">
        <v>20</v>
      </c>
      <c r="G37" s="13">
        <v>5</v>
      </c>
      <c r="H37" s="3"/>
      <c r="I37" s="3"/>
      <c r="J37" s="3">
        <v>20</v>
      </c>
      <c r="K37" s="3"/>
      <c r="L37" s="61" t="s">
        <v>146</v>
      </c>
      <c r="M37" s="68" t="s">
        <v>147</v>
      </c>
    </row>
    <row r="38" spans="2:13" ht="15" customHeight="1" x14ac:dyDescent="0.25">
      <c r="B38" s="21" t="s">
        <v>31</v>
      </c>
      <c r="C38" s="2" t="s">
        <v>96</v>
      </c>
      <c r="D38" s="2" t="s">
        <v>87</v>
      </c>
      <c r="E38" s="3" t="s">
        <v>59</v>
      </c>
      <c r="F38" s="3">
        <v>20</v>
      </c>
      <c r="G38" s="13">
        <v>5</v>
      </c>
      <c r="H38" s="3"/>
      <c r="I38" s="3"/>
      <c r="J38" s="3">
        <v>20</v>
      </c>
      <c r="K38" s="3"/>
      <c r="L38" s="61" t="s">
        <v>196</v>
      </c>
      <c r="M38" s="68" t="s">
        <v>124</v>
      </c>
    </row>
    <row r="39" spans="2:13" ht="15" customHeight="1" x14ac:dyDescent="0.25">
      <c r="B39" s="21" t="s">
        <v>33</v>
      </c>
      <c r="C39" s="2" t="s">
        <v>95</v>
      </c>
      <c r="D39" s="2" t="s">
        <v>89</v>
      </c>
      <c r="E39" s="3" t="s">
        <v>59</v>
      </c>
      <c r="F39" s="3">
        <v>20</v>
      </c>
      <c r="G39" s="13">
        <v>5</v>
      </c>
      <c r="H39" s="3"/>
      <c r="I39" s="3"/>
      <c r="J39" s="3">
        <v>20</v>
      </c>
      <c r="K39" s="3"/>
      <c r="L39" s="61" t="s">
        <v>149</v>
      </c>
      <c r="M39" s="68" t="s">
        <v>27</v>
      </c>
    </row>
    <row r="40" spans="2:13" ht="15" customHeight="1" x14ac:dyDescent="0.25">
      <c r="B40" s="21" t="s">
        <v>55</v>
      </c>
      <c r="C40" s="2" t="s">
        <v>180</v>
      </c>
      <c r="D40" s="22" t="s">
        <v>185</v>
      </c>
      <c r="E40" s="3" t="s">
        <v>59</v>
      </c>
      <c r="F40" s="3">
        <v>20</v>
      </c>
      <c r="G40" s="13">
        <v>5</v>
      </c>
      <c r="H40" s="3"/>
      <c r="I40" s="3"/>
      <c r="J40" s="3">
        <v>20</v>
      </c>
      <c r="K40" s="3"/>
      <c r="L40" s="63" t="s">
        <v>184</v>
      </c>
      <c r="M40" s="68" t="s">
        <v>178</v>
      </c>
    </row>
    <row r="41" spans="2:13" ht="15" customHeight="1" x14ac:dyDescent="0.25">
      <c r="B41" s="21" t="s">
        <v>56</v>
      </c>
      <c r="C41" s="2" t="s">
        <v>181</v>
      </c>
      <c r="D41" s="2" t="s">
        <v>179</v>
      </c>
      <c r="E41" s="3" t="s">
        <v>59</v>
      </c>
      <c r="F41" s="3">
        <v>20</v>
      </c>
      <c r="G41" s="13">
        <v>5</v>
      </c>
      <c r="H41" s="3"/>
      <c r="I41" s="3"/>
      <c r="J41" s="3"/>
      <c r="K41" s="3">
        <v>20</v>
      </c>
      <c r="L41" s="61" t="s">
        <v>128</v>
      </c>
      <c r="M41" s="68" t="s">
        <v>129</v>
      </c>
    </row>
    <row r="42" spans="2:13" ht="15" customHeight="1" x14ac:dyDescent="0.25">
      <c r="B42" s="56"/>
      <c r="C42" s="56"/>
      <c r="D42" s="57" t="s">
        <v>156</v>
      </c>
      <c r="E42" s="58"/>
      <c r="F42" s="47">
        <v>12</v>
      </c>
      <c r="G42" s="47">
        <v>10</v>
      </c>
      <c r="H42" s="47">
        <v>0</v>
      </c>
      <c r="I42" s="47">
        <v>0</v>
      </c>
      <c r="J42" s="47">
        <v>0</v>
      </c>
      <c r="K42" s="47">
        <v>12</v>
      </c>
      <c r="L42" s="47"/>
      <c r="M42" s="47"/>
    </row>
    <row r="43" spans="2:13" ht="16.5" customHeight="1" x14ac:dyDescent="0.25">
      <c r="B43" s="2" t="s">
        <v>164</v>
      </c>
      <c r="C43" s="28" t="s">
        <v>99</v>
      </c>
      <c r="D43" s="2" t="s">
        <v>38</v>
      </c>
      <c r="E43" s="3" t="s">
        <v>60</v>
      </c>
      <c r="F43" s="3">
        <v>12</v>
      </c>
      <c r="G43" s="13">
        <v>10</v>
      </c>
      <c r="H43" s="3"/>
      <c r="I43" s="20"/>
      <c r="J43" s="20"/>
      <c r="K43" s="20">
        <v>12</v>
      </c>
      <c r="L43" s="65" t="s">
        <v>128</v>
      </c>
      <c r="M43" s="68" t="s">
        <v>151</v>
      </c>
    </row>
    <row r="44" spans="2:13" ht="16.5" customHeight="1" x14ac:dyDescent="0.25">
      <c r="B44" s="38"/>
      <c r="C44" s="39"/>
      <c r="D44" s="4" t="s">
        <v>39</v>
      </c>
      <c r="E44" s="6"/>
      <c r="F44" s="1">
        <f>SUM(F25,F18,F10,F6+F43)</f>
        <v>452</v>
      </c>
      <c r="G44" s="13">
        <v>120</v>
      </c>
      <c r="H44" s="1">
        <f>H25+H43+H18+H10+H6</f>
        <v>120</v>
      </c>
      <c r="I44" s="1">
        <f>I25+I43+I18+I10+I6</f>
        <v>120</v>
      </c>
      <c r="J44" s="1">
        <f>J25+J43+J18+J10+J6</f>
        <v>100</v>
      </c>
      <c r="K44" s="1">
        <f>K25+K43+K18+K10+K6</f>
        <v>112</v>
      </c>
    </row>
    <row r="45" spans="2:13" ht="16.5" customHeight="1" x14ac:dyDescent="0.25">
      <c r="B45" s="38"/>
      <c r="C45" s="39"/>
      <c r="D45" s="4" t="s">
        <v>40</v>
      </c>
      <c r="E45" s="6"/>
      <c r="F45" s="1">
        <v>20</v>
      </c>
      <c r="G45" s="17"/>
      <c r="H45" s="1">
        <v>6</v>
      </c>
      <c r="I45" s="1">
        <v>6</v>
      </c>
      <c r="J45" s="1">
        <v>5</v>
      </c>
      <c r="K45" s="1">
        <v>3</v>
      </c>
    </row>
    <row r="46" spans="2:13" ht="15.75" x14ac:dyDescent="0.25">
      <c r="B46" s="5"/>
      <c r="C46" s="5"/>
    </row>
    <row r="47" spans="2:13" x14ac:dyDescent="0.25">
      <c r="B47" s="59" t="s">
        <v>52</v>
      </c>
    </row>
    <row r="49" spans="2:7" x14ac:dyDescent="0.25">
      <c r="B49" s="79" t="s">
        <v>57</v>
      </c>
      <c r="C49" s="79"/>
      <c r="D49" s="79"/>
    </row>
    <row r="50" spans="2:7" ht="15" customHeight="1" x14ac:dyDescent="0.25">
      <c r="B50" s="72" t="s">
        <v>197</v>
      </c>
      <c r="C50" s="72"/>
      <c r="D50" s="72"/>
      <c r="E50" s="102"/>
      <c r="F50" s="102"/>
      <c r="G50" s="102"/>
    </row>
    <row r="51" spans="2:7" ht="15" customHeight="1" x14ac:dyDescent="0.25">
      <c r="B51" s="72" t="s">
        <v>54</v>
      </c>
      <c r="C51" s="72"/>
      <c r="D51" s="72"/>
      <c r="E51" s="102"/>
      <c r="F51" s="102"/>
      <c r="G51" s="102"/>
    </row>
  </sheetData>
  <mergeCells count="13">
    <mergeCell ref="H4:K4"/>
    <mergeCell ref="B4:B5"/>
    <mergeCell ref="C4:C5"/>
    <mergeCell ref="D4:D5"/>
    <mergeCell ref="E4:E5"/>
    <mergeCell ref="F4:F5"/>
    <mergeCell ref="B50:G50"/>
    <mergeCell ref="B51:G51"/>
    <mergeCell ref="L4:L5"/>
    <mergeCell ref="M4:M5"/>
    <mergeCell ref="B3:M3"/>
    <mergeCell ref="B2:M2"/>
    <mergeCell ref="B49:D4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zoomScale="115" zoomScaleNormal="115" workbookViewId="0">
      <selection activeCell="B50" sqref="B50:G51"/>
    </sheetView>
  </sheetViews>
  <sheetFormatPr defaultColWidth="8.85546875" defaultRowHeight="15" x14ac:dyDescent="0.25"/>
  <cols>
    <col min="1" max="1" width="5.42578125" style="59" customWidth="1"/>
    <col min="2" max="2" width="4.140625" style="59" customWidth="1"/>
    <col min="3" max="3" width="12.42578125" style="59" customWidth="1"/>
    <col min="4" max="4" width="26.7109375" style="59" customWidth="1"/>
    <col min="5" max="5" width="7" style="59" customWidth="1"/>
    <col min="6" max="6" width="6" style="59" customWidth="1"/>
    <col min="7" max="7" width="5.85546875" style="59" customWidth="1"/>
    <col min="8" max="11" width="4.7109375" style="59" customWidth="1"/>
    <col min="12" max="12" width="22.42578125" style="59" customWidth="1"/>
    <col min="13" max="13" width="52.5703125" style="59" customWidth="1"/>
    <col min="14" max="16384" width="8.85546875" style="59"/>
  </cols>
  <sheetData>
    <row r="1" spans="2:13" ht="15.75" thickBot="1" x14ac:dyDescent="0.3"/>
    <row r="2" spans="2:13" ht="34.5" customHeight="1" x14ac:dyDescent="0.25">
      <c r="B2" s="88" t="s">
        <v>193</v>
      </c>
      <c r="C2" s="89"/>
      <c r="D2" s="89"/>
      <c r="E2" s="89"/>
      <c r="F2" s="89"/>
      <c r="G2" s="89"/>
      <c r="H2" s="89"/>
      <c r="I2" s="89"/>
      <c r="J2" s="89"/>
      <c r="K2" s="89"/>
      <c r="L2" s="90"/>
      <c r="M2" s="91"/>
    </row>
    <row r="3" spans="2:13" ht="34.5" customHeight="1" thickBot="1" x14ac:dyDescent="0.3">
      <c r="B3" s="85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2:13" ht="33.75" customHeight="1" x14ac:dyDescent="0.25">
      <c r="B4" s="84" t="s">
        <v>1</v>
      </c>
      <c r="C4" s="84" t="s">
        <v>58</v>
      </c>
      <c r="D4" s="84" t="s">
        <v>53</v>
      </c>
      <c r="E4" s="84" t="s">
        <v>121</v>
      </c>
      <c r="F4" s="84" t="s">
        <v>2</v>
      </c>
      <c r="G4" s="18" t="s">
        <v>3</v>
      </c>
      <c r="H4" s="92" t="s">
        <v>4</v>
      </c>
      <c r="I4" s="93"/>
      <c r="J4" s="93"/>
      <c r="K4" s="93"/>
      <c r="L4" s="84" t="s">
        <v>152</v>
      </c>
      <c r="M4" s="84" t="s">
        <v>153</v>
      </c>
    </row>
    <row r="5" spans="2:13" x14ac:dyDescent="0.25">
      <c r="B5" s="83"/>
      <c r="C5" s="83"/>
      <c r="D5" s="83"/>
      <c r="E5" s="83"/>
      <c r="F5" s="83"/>
      <c r="G5" s="14"/>
      <c r="H5" s="1" t="s">
        <v>5</v>
      </c>
      <c r="I5" s="1" t="s">
        <v>6</v>
      </c>
      <c r="J5" s="1" t="s">
        <v>7</v>
      </c>
      <c r="K5" s="1" t="s">
        <v>8</v>
      </c>
      <c r="L5" s="83"/>
      <c r="M5" s="83"/>
    </row>
    <row r="6" spans="2:13" ht="24.75" customHeight="1" x14ac:dyDescent="0.25">
      <c r="B6" s="7"/>
      <c r="C6" s="24"/>
      <c r="D6" s="8" t="s">
        <v>47</v>
      </c>
      <c r="E6" s="9"/>
      <c r="F6" s="11">
        <v>60</v>
      </c>
      <c r="G6" s="13">
        <v>15</v>
      </c>
      <c r="H6" s="11">
        <v>20</v>
      </c>
      <c r="I6" s="11">
        <v>40</v>
      </c>
      <c r="J6" s="11"/>
      <c r="K6" s="11"/>
      <c r="L6" s="46"/>
      <c r="M6" s="46"/>
    </row>
    <row r="7" spans="2:13" ht="15.75" customHeight="1" x14ac:dyDescent="0.25">
      <c r="B7" s="21" t="s">
        <v>9</v>
      </c>
      <c r="C7" s="30" t="s">
        <v>64</v>
      </c>
      <c r="D7" s="22" t="s">
        <v>12</v>
      </c>
      <c r="E7" s="3" t="s">
        <v>59</v>
      </c>
      <c r="F7" s="3">
        <v>20</v>
      </c>
      <c r="G7" s="13">
        <v>5</v>
      </c>
      <c r="H7" s="3">
        <v>20</v>
      </c>
      <c r="I7" s="3"/>
      <c r="J7" s="3"/>
      <c r="K7" s="3"/>
      <c r="L7" s="61" t="s">
        <v>122</v>
      </c>
      <c r="M7" s="61" t="s">
        <v>123</v>
      </c>
    </row>
    <row r="8" spans="2:13" ht="15.75" customHeight="1" x14ac:dyDescent="0.25">
      <c r="B8" s="21" t="s">
        <v>11</v>
      </c>
      <c r="C8" s="30" t="s">
        <v>74</v>
      </c>
      <c r="D8" s="22" t="s">
        <v>17</v>
      </c>
      <c r="E8" s="3" t="s">
        <v>59</v>
      </c>
      <c r="F8" s="3">
        <v>20</v>
      </c>
      <c r="G8" s="13">
        <v>5</v>
      </c>
      <c r="H8" s="3"/>
      <c r="I8" s="3">
        <v>20</v>
      </c>
      <c r="J8" s="3"/>
      <c r="K8" s="3"/>
      <c r="L8" s="63" t="s">
        <v>188</v>
      </c>
      <c r="M8" s="61" t="s">
        <v>17</v>
      </c>
    </row>
    <row r="9" spans="2:13" ht="15.75" customHeight="1" x14ac:dyDescent="0.25">
      <c r="B9" s="21" t="s">
        <v>13</v>
      </c>
      <c r="C9" s="30" t="s">
        <v>76</v>
      </c>
      <c r="D9" s="22" t="s">
        <v>34</v>
      </c>
      <c r="E9" s="3" t="s">
        <v>59</v>
      </c>
      <c r="F9" s="3">
        <v>20</v>
      </c>
      <c r="G9" s="13">
        <v>5</v>
      </c>
      <c r="H9" s="3"/>
      <c r="I9" s="3">
        <v>20</v>
      </c>
      <c r="J9" s="3"/>
      <c r="K9" s="3"/>
      <c r="L9" s="61" t="s">
        <v>157</v>
      </c>
      <c r="M9" s="61" t="s">
        <v>124</v>
      </c>
    </row>
    <row r="10" spans="2:13" ht="33.75" customHeight="1" x14ac:dyDescent="0.25">
      <c r="B10" s="7"/>
      <c r="C10" s="26"/>
      <c r="D10" s="8" t="s">
        <v>48</v>
      </c>
      <c r="E10" s="9"/>
      <c r="F10" s="11">
        <v>140</v>
      </c>
      <c r="G10" s="15">
        <v>35</v>
      </c>
      <c r="H10" s="11">
        <v>40</v>
      </c>
      <c r="I10" s="11">
        <v>20</v>
      </c>
      <c r="J10" s="11">
        <v>40</v>
      </c>
      <c r="K10" s="11">
        <v>40</v>
      </c>
      <c r="L10" s="47"/>
      <c r="M10" s="47"/>
    </row>
    <row r="11" spans="2:13" ht="15" customHeight="1" x14ac:dyDescent="0.25">
      <c r="B11" s="2" t="s">
        <v>14</v>
      </c>
      <c r="C11" s="62" t="s">
        <v>63</v>
      </c>
      <c r="D11" s="2" t="s">
        <v>10</v>
      </c>
      <c r="E11" s="3" t="s">
        <v>59</v>
      </c>
      <c r="F11" s="3">
        <v>20</v>
      </c>
      <c r="G11" s="13">
        <v>5</v>
      </c>
      <c r="H11" s="3">
        <v>20</v>
      </c>
      <c r="I11" s="3"/>
      <c r="J11" s="3"/>
      <c r="K11" s="3"/>
      <c r="L11" s="61" t="s">
        <v>126</v>
      </c>
      <c r="M11" s="61" t="s">
        <v>125</v>
      </c>
    </row>
    <row r="12" spans="2:13" ht="15" customHeight="1" x14ac:dyDescent="0.25">
      <c r="B12" s="21" t="s">
        <v>16</v>
      </c>
      <c r="C12" s="30" t="s">
        <v>61</v>
      </c>
      <c r="D12" s="22" t="s">
        <v>15</v>
      </c>
      <c r="E12" s="3" t="s">
        <v>59</v>
      </c>
      <c r="F12" s="3">
        <v>20</v>
      </c>
      <c r="G12" s="13">
        <v>5</v>
      </c>
      <c r="H12" s="3">
        <v>20</v>
      </c>
      <c r="I12" s="3"/>
      <c r="J12" s="3"/>
      <c r="K12" s="3"/>
      <c r="L12" s="63" t="s">
        <v>190</v>
      </c>
      <c r="M12" s="61" t="s">
        <v>15</v>
      </c>
    </row>
    <row r="13" spans="2:13" ht="15" customHeight="1" x14ac:dyDescent="0.25">
      <c r="B13" s="21" t="s">
        <v>18</v>
      </c>
      <c r="C13" s="30" t="s">
        <v>77</v>
      </c>
      <c r="D13" s="22" t="s">
        <v>29</v>
      </c>
      <c r="E13" s="3" t="s">
        <v>59</v>
      </c>
      <c r="F13" s="3">
        <v>20</v>
      </c>
      <c r="G13" s="13">
        <v>5</v>
      </c>
      <c r="H13" s="3"/>
      <c r="I13" s="3">
        <v>20</v>
      </c>
      <c r="J13" s="3"/>
      <c r="K13" s="3"/>
      <c r="L13" s="63" t="s">
        <v>158</v>
      </c>
      <c r="M13" s="61" t="s">
        <v>29</v>
      </c>
    </row>
    <row r="14" spans="2:13" ht="15" customHeight="1" x14ac:dyDescent="0.25">
      <c r="B14" s="21" t="s">
        <v>20</v>
      </c>
      <c r="C14" s="30" t="s">
        <v>67</v>
      </c>
      <c r="D14" s="22" t="s">
        <v>68</v>
      </c>
      <c r="E14" s="3" t="s">
        <v>59</v>
      </c>
      <c r="F14" s="3">
        <v>20</v>
      </c>
      <c r="G14" s="13">
        <v>5</v>
      </c>
      <c r="H14" s="3"/>
      <c r="I14" s="3"/>
      <c r="J14" s="3">
        <v>20</v>
      </c>
      <c r="K14" s="71"/>
      <c r="L14" s="63" t="s">
        <v>128</v>
      </c>
      <c r="M14" s="61" t="s">
        <v>129</v>
      </c>
    </row>
    <row r="15" spans="2:13" ht="15" customHeight="1" x14ac:dyDescent="0.25">
      <c r="B15" s="21" t="s">
        <v>22</v>
      </c>
      <c r="C15" s="30" t="s">
        <v>73</v>
      </c>
      <c r="D15" s="22" t="s">
        <v>37</v>
      </c>
      <c r="E15" s="3" t="s">
        <v>59</v>
      </c>
      <c r="F15" s="3">
        <v>20</v>
      </c>
      <c r="G15" s="13">
        <v>5</v>
      </c>
      <c r="H15" s="3"/>
      <c r="I15" s="3"/>
      <c r="J15" s="3">
        <v>20</v>
      </c>
      <c r="K15" s="3"/>
      <c r="L15" s="61" t="s">
        <v>155</v>
      </c>
      <c r="M15" s="61" t="s">
        <v>154</v>
      </c>
    </row>
    <row r="16" spans="2:13" ht="15" customHeight="1" x14ac:dyDescent="0.25">
      <c r="B16" s="21" t="s">
        <v>24</v>
      </c>
      <c r="C16" s="30" t="s">
        <v>80</v>
      </c>
      <c r="D16" s="23" t="s">
        <v>86</v>
      </c>
      <c r="E16" s="3" t="s">
        <v>59</v>
      </c>
      <c r="F16" s="3">
        <v>20</v>
      </c>
      <c r="G16" s="13">
        <v>5</v>
      </c>
      <c r="H16" s="3"/>
      <c r="I16" s="3"/>
      <c r="J16" s="3"/>
      <c r="K16" s="3">
        <v>20</v>
      </c>
      <c r="L16" s="61" t="s">
        <v>128</v>
      </c>
      <c r="M16" s="61" t="s">
        <v>129</v>
      </c>
    </row>
    <row r="17" spans="2:13" ht="15" customHeight="1" x14ac:dyDescent="0.25">
      <c r="B17" s="21" t="s">
        <v>26</v>
      </c>
      <c r="C17" s="30" t="s">
        <v>65</v>
      </c>
      <c r="D17" s="22" t="s">
        <v>36</v>
      </c>
      <c r="E17" s="3" t="s">
        <v>59</v>
      </c>
      <c r="F17" s="3">
        <v>20</v>
      </c>
      <c r="G17" s="13">
        <v>5</v>
      </c>
      <c r="H17" s="3"/>
      <c r="I17" s="3"/>
      <c r="J17" s="3"/>
      <c r="K17" s="3">
        <v>20</v>
      </c>
      <c r="L17" s="61" t="s">
        <v>130</v>
      </c>
      <c r="M17" s="61" t="s">
        <v>131</v>
      </c>
    </row>
    <row r="18" spans="2:13" ht="33.75" customHeight="1" x14ac:dyDescent="0.25">
      <c r="B18" s="7"/>
      <c r="C18" s="25"/>
      <c r="D18" s="8" t="s">
        <v>49</v>
      </c>
      <c r="E18" s="9"/>
      <c r="F18" s="11">
        <v>120</v>
      </c>
      <c r="G18" s="12">
        <v>30</v>
      </c>
      <c r="H18" s="11">
        <v>60</v>
      </c>
      <c r="I18" s="11">
        <v>40</v>
      </c>
      <c r="J18" s="11">
        <v>20</v>
      </c>
      <c r="K18" s="11">
        <v>0</v>
      </c>
      <c r="L18" s="47"/>
      <c r="M18" s="47"/>
    </row>
    <row r="19" spans="2:13" ht="14.25" customHeight="1" x14ac:dyDescent="0.25">
      <c r="B19" s="21" t="s">
        <v>28</v>
      </c>
      <c r="C19" s="28" t="s">
        <v>100</v>
      </c>
      <c r="D19" s="22" t="s">
        <v>70</v>
      </c>
      <c r="E19" s="3" t="s">
        <v>59</v>
      </c>
      <c r="F19" s="3">
        <v>20</v>
      </c>
      <c r="G19" s="13">
        <v>5</v>
      </c>
      <c r="H19" s="3">
        <v>20</v>
      </c>
      <c r="I19" s="3"/>
      <c r="J19" s="3"/>
      <c r="K19" s="3"/>
      <c r="L19" s="63" t="s">
        <v>133</v>
      </c>
      <c r="M19" s="61" t="s">
        <v>132</v>
      </c>
    </row>
    <row r="20" spans="2:13" ht="14.25" customHeight="1" x14ac:dyDescent="0.25">
      <c r="B20" s="21" t="s">
        <v>31</v>
      </c>
      <c r="C20" s="30" t="s">
        <v>101</v>
      </c>
      <c r="D20" s="22" t="s">
        <v>21</v>
      </c>
      <c r="E20" s="3" t="s">
        <v>59</v>
      </c>
      <c r="F20" s="3">
        <v>20</v>
      </c>
      <c r="G20" s="13">
        <v>5</v>
      </c>
      <c r="H20" s="3">
        <v>20</v>
      </c>
      <c r="I20" s="3"/>
      <c r="J20" s="3"/>
      <c r="K20" s="3"/>
      <c r="L20" s="63" t="s">
        <v>187</v>
      </c>
      <c r="M20" s="61" t="s">
        <v>134</v>
      </c>
    </row>
    <row r="21" spans="2:13" ht="14.25" customHeight="1" x14ac:dyDescent="0.25">
      <c r="B21" s="21" t="s">
        <v>55</v>
      </c>
      <c r="C21" s="30" t="s">
        <v>66</v>
      </c>
      <c r="D21" s="22" t="s">
        <v>27</v>
      </c>
      <c r="E21" s="3" t="s">
        <v>59</v>
      </c>
      <c r="F21" s="3">
        <v>20</v>
      </c>
      <c r="G21" s="13">
        <v>5</v>
      </c>
      <c r="H21" s="3">
        <v>20</v>
      </c>
      <c r="I21" s="3"/>
      <c r="J21" s="3"/>
      <c r="K21" s="3"/>
      <c r="L21" s="63" t="s">
        <v>157</v>
      </c>
      <c r="M21" s="61" t="s">
        <v>124</v>
      </c>
    </row>
    <row r="22" spans="2:13" ht="14.25" customHeight="1" x14ac:dyDescent="0.25">
      <c r="B22" s="21" t="s">
        <v>30</v>
      </c>
      <c r="C22" s="30" t="s">
        <v>78</v>
      </c>
      <c r="D22" s="22" t="s">
        <v>71</v>
      </c>
      <c r="E22" s="3" t="s">
        <v>59</v>
      </c>
      <c r="F22" s="3">
        <v>20</v>
      </c>
      <c r="G22" s="13">
        <v>5</v>
      </c>
      <c r="H22" s="3"/>
      <c r="I22" s="3">
        <v>20</v>
      </c>
      <c r="J22" s="3"/>
      <c r="K22" s="3"/>
      <c r="L22" s="63" t="s">
        <v>159</v>
      </c>
      <c r="M22" s="61" t="s">
        <v>132</v>
      </c>
    </row>
    <row r="23" spans="2:13" ht="14.25" customHeight="1" x14ac:dyDescent="0.25">
      <c r="B23" s="21" t="s">
        <v>33</v>
      </c>
      <c r="C23" s="30" t="s">
        <v>81</v>
      </c>
      <c r="D23" s="22" t="s">
        <v>23</v>
      </c>
      <c r="E23" s="3" t="s">
        <v>59</v>
      </c>
      <c r="F23" s="3">
        <v>20</v>
      </c>
      <c r="G23" s="13">
        <v>5</v>
      </c>
      <c r="H23" s="3"/>
      <c r="I23" s="3">
        <v>20</v>
      </c>
      <c r="J23" s="3"/>
      <c r="K23" s="3"/>
      <c r="L23" s="63" t="s">
        <v>136</v>
      </c>
      <c r="M23" s="61" t="s">
        <v>135</v>
      </c>
    </row>
    <row r="24" spans="2:13" ht="14.25" customHeight="1" x14ac:dyDescent="0.25">
      <c r="B24" s="21" t="s">
        <v>56</v>
      </c>
      <c r="C24" s="30" t="s">
        <v>72</v>
      </c>
      <c r="D24" s="22" t="s">
        <v>35</v>
      </c>
      <c r="E24" s="3" t="s">
        <v>59</v>
      </c>
      <c r="F24" s="3">
        <v>20</v>
      </c>
      <c r="G24" s="13">
        <v>5</v>
      </c>
      <c r="H24" s="3"/>
      <c r="I24" s="3"/>
      <c r="J24" s="3">
        <v>20</v>
      </c>
      <c r="K24" s="3"/>
      <c r="L24" s="63" t="s">
        <v>186</v>
      </c>
      <c r="M24" s="61" t="s">
        <v>137</v>
      </c>
    </row>
    <row r="25" spans="2:13" ht="21.75" customHeight="1" x14ac:dyDescent="0.25">
      <c r="B25" s="7"/>
      <c r="C25" s="25"/>
      <c r="D25" s="16" t="s">
        <v>19</v>
      </c>
      <c r="E25" s="10"/>
      <c r="F25" s="11">
        <v>120</v>
      </c>
      <c r="G25" s="11">
        <v>30</v>
      </c>
      <c r="H25" s="11"/>
      <c r="I25" s="11">
        <v>20</v>
      </c>
      <c r="J25" s="11">
        <v>40</v>
      </c>
      <c r="K25" s="11">
        <v>60</v>
      </c>
      <c r="L25" s="47"/>
      <c r="M25" s="47"/>
    </row>
    <row r="26" spans="2:13" ht="15" customHeight="1" x14ac:dyDescent="0.25">
      <c r="B26" s="21" t="s">
        <v>9</v>
      </c>
      <c r="C26" s="30" t="s">
        <v>75</v>
      </c>
      <c r="D26" s="22" t="s">
        <v>41</v>
      </c>
      <c r="E26" s="3" t="s">
        <v>59</v>
      </c>
      <c r="F26" s="3">
        <v>20</v>
      </c>
      <c r="G26" s="13">
        <v>5</v>
      </c>
      <c r="H26" s="3"/>
      <c r="I26" s="3">
        <v>20</v>
      </c>
      <c r="J26" s="3"/>
      <c r="K26" s="3">
        <v>20</v>
      </c>
      <c r="L26" s="61" t="s">
        <v>139</v>
      </c>
      <c r="M26" s="61" t="s">
        <v>138</v>
      </c>
    </row>
    <row r="27" spans="2:13" ht="15" customHeight="1" x14ac:dyDescent="0.25">
      <c r="B27" s="21" t="s">
        <v>11</v>
      </c>
      <c r="C27" s="30" t="s">
        <v>84</v>
      </c>
      <c r="D27" s="22" t="s">
        <v>43</v>
      </c>
      <c r="E27" s="3" t="s">
        <v>59</v>
      </c>
      <c r="F27" s="3">
        <v>20</v>
      </c>
      <c r="G27" s="13">
        <v>5</v>
      </c>
      <c r="H27" s="3"/>
      <c r="I27" s="3">
        <v>20</v>
      </c>
      <c r="J27" s="3"/>
      <c r="K27" s="3">
        <v>20</v>
      </c>
      <c r="L27" s="63" t="s">
        <v>140</v>
      </c>
      <c r="M27" s="61" t="s">
        <v>141</v>
      </c>
    </row>
    <row r="28" spans="2:13" ht="15" hidden="1" customHeight="1" x14ac:dyDescent="0.25">
      <c r="B28" s="21" t="s">
        <v>13</v>
      </c>
      <c r="C28" s="30" t="s">
        <v>83</v>
      </c>
      <c r="D28" s="23" t="s">
        <v>46</v>
      </c>
      <c r="E28" s="3" t="s">
        <v>59</v>
      </c>
      <c r="F28" s="3">
        <v>20</v>
      </c>
      <c r="G28" s="13">
        <v>5</v>
      </c>
      <c r="H28" s="3"/>
      <c r="I28" s="3">
        <v>20</v>
      </c>
      <c r="J28" s="3"/>
      <c r="K28" s="3">
        <v>20</v>
      </c>
      <c r="L28" s="63" t="s">
        <v>144</v>
      </c>
      <c r="M28" s="61" t="s">
        <v>142</v>
      </c>
    </row>
    <row r="29" spans="2:13" ht="15" customHeight="1" x14ac:dyDescent="0.25">
      <c r="B29" s="21" t="s">
        <v>14</v>
      </c>
      <c r="C29" s="22" t="s">
        <v>97</v>
      </c>
      <c r="D29" s="2" t="s">
        <v>32</v>
      </c>
      <c r="E29" s="3" t="s">
        <v>59</v>
      </c>
      <c r="F29" s="3">
        <v>20</v>
      </c>
      <c r="G29" s="13">
        <v>5</v>
      </c>
      <c r="H29" s="3"/>
      <c r="I29" s="3">
        <v>20</v>
      </c>
      <c r="J29" s="3"/>
      <c r="K29" s="3">
        <v>20</v>
      </c>
      <c r="L29" s="61" t="s">
        <v>163</v>
      </c>
      <c r="M29" s="61" t="s">
        <v>143</v>
      </c>
    </row>
    <row r="30" spans="2:13" ht="15" customHeight="1" x14ac:dyDescent="0.25">
      <c r="B30" s="21" t="s">
        <v>16</v>
      </c>
      <c r="C30" s="2" t="s">
        <v>88</v>
      </c>
      <c r="D30" s="2" t="s">
        <v>51</v>
      </c>
      <c r="E30" s="3" t="s">
        <v>59</v>
      </c>
      <c r="F30" s="3">
        <v>20</v>
      </c>
      <c r="G30" s="13">
        <v>5</v>
      </c>
      <c r="H30" s="3"/>
      <c r="I30" s="3">
        <v>20</v>
      </c>
      <c r="J30" s="3"/>
      <c r="K30" s="3">
        <v>20</v>
      </c>
      <c r="L30" s="63" t="s">
        <v>148</v>
      </c>
      <c r="M30" s="61" t="s">
        <v>195</v>
      </c>
    </row>
    <row r="31" spans="2:13" ht="15" customHeight="1" x14ac:dyDescent="0.25">
      <c r="B31" s="21" t="s">
        <v>18</v>
      </c>
      <c r="C31" s="2" t="s">
        <v>91</v>
      </c>
      <c r="D31" s="19" t="s">
        <v>90</v>
      </c>
      <c r="E31" s="20" t="s">
        <v>94</v>
      </c>
      <c r="F31" s="20">
        <v>20</v>
      </c>
      <c r="G31" s="13">
        <v>5</v>
      </c>
      <c r="H31" s="20"/>
      <c r="I31" s="20"/>
      <c r="J31" s="20"/>
      <c r="K31" s="20">
        <v>20</v>
      </c>
      <c r="L31" s="63" t="s">
        <v>128</v>
      </c>
      <c r="M31" s="61" t="s">
        <v>129</v>
      </c>
    </row>
    <row r="32" spans="2:13" ht="15" customHeight="1" x14ac:dyDescent="0.25">
      <c r="B32" s="21" t="s">
        <v>20</v>
      </c>
      <c r="C32" s="2" t="s">
        <v>92</v>
      </c>
      <c r="D32" s="19" t="s">
        <v>93</v>
      </c>
      <c r="E32" s="20" t="s">
        <v>59</v>
      </c>
      <c r="F32" s="20">
        <v>20</v>
      </c>
      <c r="G32" s="13">
        <v>5</v>
      </c>
      <c r="H32" s="20"/>
      <c r="I32" s="20">
        <v>20</v>
      </c>
      <c r="J32" s="20"/>
      <c r="K32" s="20">
        <v>20</v>
      </c>
      <c r="L32" s="70" t="s">
        <v>161</v>
      </c>
      <c r="M32" s="61" t="s">
        <v>150</v>
      </c>
    </row>
    <row r="33" spans="2:13" ht="15" customHeight="1" x14ac:dyDescent="0.25">
      <c r="B33" s="21" t="s">
        <v>22</v>
      </c>
      <c r="C33" s="30" t="s">
        <v>82</v>
      </c>
      <c r="D33" s="22" t="s">
        <v>44</v>
      </c>
      <c r="E33" s="3" t="s">
        <v>59</v>
      </c>
      <c r="F33" s="3">
        <v>20</v>
      </c>
      <c r="G33" s="13">
        <v>5</v>
      </c>
      <c r="H33" s="3"/>
      <c r="I33" s="3"/>
      <c r="J33" s="3">
        <v>20</v>
      </c>
      <c r="K33" s="3"/>
      <c r="L33" s="63" t="s">
        <v>160</v>
      </c>
      <c r="M33" s="61" t="s">
        <v>142</v>
      </c>
    </row>
    <row r="34" spans="2:13" ht="15" customHeight="1" x14ac:dyDescent="0.25">
      <c r="B34" s="21" t="s">
        <v>24</v>
      </c>
      <c r="C34" s="30" t="s">
        <v>62</v>
      </c>
      <c r="D34" s="22" t="s">
        <v>45</v>
      </c>
      <c r="E34" s="3" t="s">
        <v>59</v>
      </c>
      <c r="F34" s="3">
        <v>20</v>
      </c>
      <c r="G34" s="13">
        <v>5</v>
      </c>
      <c r="H34" s="3"/>
      <c r="I34" s="3"/>
      <c r="J34" s="3">
        <v>20</v>
      </c>
      <c r="K34" s="3"/>
      <c r="L34" s="63" t="s">
        <v>127</v>
      </c>
      <c r="M34" s="61" t="s">
        <v>143</v>
      </c>
    </row>
    <row r="35" spans="2:13" ht="15" customHeight="1" x14ac:dyDescent="0.25">
      <c r="B35" s="21" t="s">
        <v>26</v>
      </c>
      <c r="C35" s="22" t="s">
        <v>98</v>
      </c>
      <c r="D35" s="2" t="s">
        <v>25</v>
      </c>
      <c r="E35" s="3" t="s">
        <v>59</v>
      </c>
      <c r="F35" s="3">
        <v>20</v>
      </c>
      <c r="G35" s="13">
        <v>5</v>
      </c>
      <c r="H35" s="3"/>
      <c r="I35" s="3"/>
      <c r="J35" s="3">
        <v>20</v>
      </c>
      <c r="K35" s="3"/>
      <c r="L35" s="63" t="s">
        <v>145</v>
      </c>
      <c r="M35" s="61" t="s">
        <v>135</v>
      </c>
    </row>
    <row r="36" spans="2:13" ht="15" customHeight="1" x14ac:dyDescent="0.25">
      <c r="B36" s="21" t="s">
        <v>28</v>
      </c>
      <c r="C36" s="2" t="s">
        <v>85</v>
      </c>
      <c r="D36" s="2" t="s">
        <v>42</v>
      </c>
      <c r="E36" s="3" t="s">
        <v>59</v>
      </c>
      <c r="F36" s="3">
        <v>20</v>
      </c>
      <c r="G36" s="13">
        <v>5</v>
      </c>
      <c r="H36" s="3"/>
      <c r="I36" s="3"/>
      <c r="J36" s="3">
        <v>20</v>
      </c>
      <c r="K36" s="3"/>
      <c r="L36" s="63" t="s">
        <v>189</v>
      </c>
      <c r="M36" s="61" t="s">
        <v>138</v>
      </c>
    </row>
    <row r="37" spans="2:13" ht="15" customHeight="1" x14ac:dyDescent="0.25">
      <c r="B37" s="21" t="s">
        <v>30</v>
      </c>
      <c r="C37" s="32" t="s">
        <v>102</v>
      </c>
      <c r="D37" s="22" t="s">
        <v>50</v>
      </c>
      <c r="E37" s="3" t="s">
        <v>59</v>
      </c>
      <c r="F37" s="3">
        <v>20</v>
      </c>
      <c r="G37" s="13">
        <v>5</v>
      </c>
      <c r="H37" s="3"/>
      <c r="I37" s="3"/>
      <c r="J37" s="3">
        <v>20</v>
      </c>
      <c r="K37" s="3"/>
      <c r="L37" s="63" t="s">
        <v>146</v>
      </c>
      <c r="M37" s="61" t="s">
        <v>147</v>
      </c>
    </row>
    <row r="38" spans="2:13" ht="15" customHeight="1" x14ac:dyDescent="0.25">
      <c r="B38" s="21" t="s">
        <v>31</v>
      </c>
      <c r="C38" s="32" t="s">
        <v>96</v>
      </c>
      <c r="D38" s="22" t="s">
        <v>87</v>
      </c>
      <c r="E38" s="3" t="s">
        <v>59</v>
      </c>
      <c r="F38" s="3">
        <v>20</v>
      </c>
      <c r="G38" s="13">
        <v>5</v>
      </c>
      <c r="H38" s="3"/>
      <c r="I38" s="3"/>
      <c r="J38" s="3">
        <v>20</v>
      </c>
      <c r="K38" s="3"/>
      <c r="L38" s="61" t="s">
        <v>196</v>
      </c>
      <c r="M38" s="61" t="s">
        <v>124</v>
      </c>
    </row>
    <row r="39" spans="2:13" ht="15" customHeight="1" x14ac:dyDescent="0.25">
      <c r="B39" s="21" t="s">
        <v>33</v>
      </c>
      <c r="C39" s="32" t="s">
        <v>95</v>
      </c>
      <c r="D39" s="22" t="s">
        <v>89</v>
      </c>
      <c r="E39" s="3" t="s">
        <v>59</v>
      </c>
      <c r="F39" s="3">
        <v>20</v>
      </c>
      <c r="G39" s="13">
        <v>5</v>
      </c>
      <c r="H39" s="3"/>
      <c r="I39" s="3"/>
      <c r="J39" s="3">
        <v>20</v>
      </c>
      <c r="K39" s="3"/>
      <c r="L39" s="63" t="s">
        <v>149</v>
      </c>
      <c r="M39" s="61" t="s">
        <v>27</v>
      </c>
    </row>
    <row r="40" spans="2:13" ht="15" customHeight="1" x14ac:dyDescent="0.25">
      <c r="B40" s="21" t="s">
        <v>55</v>
      </c>
      <c r="C40" s="32" t="s">
        <v>180</v>
      </c>
      <c r="D40" s="22" t="s">
        <v>185</v>
      </c>
      <c r="E40" s="3" t="s">
        <v>59</v>
      </c>
      <c r="F40" s="3">
        <v>20</v>
      </c>
      <c r="G40" s="13">
        <v>5</v>
      </c>
      <c r="H40" s="3"/>
      <c r="I40" s="3"/>
      <c r="J40" s="3">
        <v>20</v>
      </c>
      <c r="K40" s="3"/>
      <c r="L40" s="63" t="s">
        <v>184</v>
      </c>
      <c r="M40" s="61" t="s">
        <v>178</v>
      </c>
    </row>
    <row r="41" spans="2:13" ht="15" customHeight="1" x14ac:dyDescent="0.25">
      <c r="B41" s="21" t="s">
        <v>56</v>
      </c>
      <c r="C41" s="32" t="s">
        <v>181</v>
      </c>
      <c r="D41" s="22" t="s">
        <v>179</v>
      </c>
      <c r="E41" s="3" t="s">
        <v>59</v>
      </c>
      <c r="F41" s="3">
        <v>20</v>
      </c>
      <c r="G41" s="13">
        <v>5</v>
      </c>
      <c r="H41" s="3"/>
      <c r="I41" s="3"/>
      <c r="J41" s="3"/>
      <c r="K41" s="3">
        <v>20</v>
      </c>
      <c r="L41" s="63" t="s">
        <v>128</v>
      </c>
      <c r="M41" s="61" t="s">
        <v>129</v>
      </c>
    </row>
    <row r="42" spans="2:13" ht="15" customHeight="1" x14ac:dyDescent="0.25">
      <c r="B42" s="56"/>
      <c r="C42" s="56"/>
      <c r="D42" s="57" t="s">
        <v>156</v>
      </c>
      <c r="E42" s="58"/>
      <c r="F42" s="47">
        <v>12</v>
      </c>
      <c r="G42" s="47">
        <v>10</v>
      </c>
      <c r="H42" s="47">
        <v>0</v>
      </c>
      <c r="I42" s="47">
        <v>0</v>
      </c>
      <c r="J42" s="47">
        <v>0</v>
      </c>
      <c r="K42" s="47">
        <v>12</v>
      </c>
      <c r="L42" s="47"/>
      <c r="M42" s="47"/>
    </row>
    <row r="43" spans="2:13" ht="33" customHeight="1" x14ac:dyDescent="0.25">
      <c r="B43" s="2" t="s">
        <v>55</v>
      </c>
      <c r="C43" s="28" t="s">
        <v>99</v>
      </c>
      <c r="D43" s="2" t="s">
        <v>38</v>
      </c>
      <c r="E43" s="3" t="s">
        <v>60</v>
      </c>
      <c r="F43" s="3">
        <v>12</v>
      </c>
      <c r="G43" s="13">
        <v>10</v>
      </c>
      <c r="H43" s="3"/>
      <c r="I43" s="3"/>
      <c r="J43" s="3"/>
      <c r="K43" s="3">
        <v>12</v>
      </c>
      <c r="L43" s="65" t="s">
        <v>128</v>
      </c>
      <c r="M43" s="61" t="s">
        <v>151</v>
      </c>
    </row>
    <row r="44" spans="2:13" x14ac:dyDescent="0.25">
      <c r="B44" s="38"/>
      <c r="C44" s="39"/>
      <c r="D44" s="4" t="s">
        <v>39</v>
      </c>
      <c r="E44" s="6"/>
      <c r="F44" s="1">
        <f>SUM(F25,F18,F10,F6+F43)</f>
        <v>452</v>
      </c>
      <c r="G44" s="13">
        <v>120</v>
      </c>
      <c r="H44" s="1">
        <f>H6+H10+H18+H25+H43</f>
        <v>120</v>
      </c>
      <c r="I44" s="1">
        <f>I6+I10+I18+I25+I43</f>
        <v>120</v>
      </c>
      <c r="J44" s="1">
        <f>J6+J10+J18+J25+J43</f>
        <v>100</v>
      </c>
      <c r="K44" s="1">
        <f>K6+K10+K18+K25+K43</f>
        <v>112</v>
      </c>
    </row>
    <row r="45" spans="2:13" x14ac:dyDescent="0.25">
      <c r="B45" s="38"/>
      <c r="C45" s="39"/>
      <c r="D45" s="4" t="s">
        <v>40</v>
      </c>
      <c r="E45" s="6"/>
      <c r="F45" s="1">
        <v>20</v>
      </c>
      <c r="G45" s="17"/>
      <c r="H45" s="1">
        <v>6</v>
      </c>
      <c r="I45" s="1">
        <v>6</v>
      </c>
      <c r="J45" s="1">
        <v>5</v>
      </c>
      <c r="K45" s="1">
        <v>3</v>
      </c>
    </row>
    <row r="46" spans="2:13" ht="15.75" x14ac:dyDescent="0.25">
      <c r="B46" s="5"/>
      <c r="C46" s="5"/>
      <c r="E46" s="60"/>
    </row>
    <row r="47" spans="2:13" x14ac:dyDescent="0.25">
      <c r="B47" s="59" t="s">
        <v>52</v>
      </c>
      <c r="E47" s="60"/>
    </row>
    <row r="48" spans="2:13" x14ac:dyDescent="0.25">
      <c r="E48" s="60"/>
    </row>
    <row r="49" spans="2:7" x14ac:dyDescent="0.25">
      <c r="B49" s="79" t="s">
        <v>57</v>
      </c>
      <c r="C49" s="79"/>
      <c r="D49" s="79"/>
      <c r="E49" s="60"/>
    </row>
    <row r="50" spans="2:7" ht="15" customHeight="1" x14ac:dyDescent="0.25">
      <c r="B50" s="72" t="s">
        <v>197</v>
      </c>
      <c r="C50" s="72"/>
      <c r="D50" s="72"/>
      <c r="E50" s="102"/>
      <c r="F50" s="102"/>
      <c r="G50" s="102"/>
    </row>
    <row r="51" spans="2:7" ht="15" customHeight="1" x14ac:dyDescent="0.25">
      <c r="B51" s="72" t="s">
        <v>54</v>
      </c>
      <c r="C51" s="72"/>
      <c r="D51" s="72"/>
      <c r="E51" s="102"/>
      <c r="F51" s="102"/>
      <c r="G51" s="102"/>
    </row>
  </sheetData>
  <mergeCells count="13">
    <mergeCell ref="B3:M3"/>
    <mergeCell ref="B2:M2"/>
    <mergeCell ref="L4:L5"/>
    <mergeCell ref="M4:M5"/>
    <mergeCell ref="H4:K4"/>
    <mergeCell ref="B49:D49"/>
    <mergeCell ref="B4:B5"/>
    <mergeCell ref="C4:C5"/>
    <mergeCell ref="D4:D5"/>
    <mergeCell ref="E4:E5"/>
    <mergeCell ref="F4:F5"/>
    <mergeCell ref="B50:G50"/>
    <mergeCell ref="B51:G5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zoomScale="115" zoomScaleNormal="115" zoomScalePageLayoutView="85" workbookViewId="0">
      <selection activeCell="B50" sqref="B50:G51"/>
    </sheetView>
  </sheetViews>
  <sheetFormatPr defaultColWidth="8.85546875" defaultRowHeight="15" x14ac:dyDescent="0.25"/>
  <cols>
    <col min="1" max="1" width="4.28515625" style="59" customWidth="1"/>
    <col min="2" max="2" width="4.140625" style="59" customWidth="1"/>
    <col min="3" max="3" width="15.42578125" style="59" customWidth="1"/>
    <col min="4" max="4" width="27" style="59" customWidth="1"/>
    <col min="5" max="7" width="8.85546875" style="59"/>
    <col min="8" max="11" width="4.85546875" style="59" customWidth="1"/>
    <col min="12" max="12" width="23.28515625" style="59" customWidth="1"/>
    <col min="13" max="13" width="54.85546875" style="59" customWidth="1"/>
    <col min="14" max="16384" width="8.85546875" style="59"/>
  </cols>
  <sheetData>
    <row r="1" spans="2:13" ht="15.75" thickBot="1" x14ac:dyDescent="0.3"/>
    <row r="2" spans="2:13" ht="27.75" customHeight="1" thickBot="1" x14ac:dyDescent="0.3">
      <c r="B2" s="98" t="s">
        <v>194</v>
      </c>
      <c r="C2" s="99"/>
      <c r="D2" s="99"/>
      <c r="E2" s="99"/>
      <c r="F2" s="99"/>
      <c r="G2" s="99"/>
      <c r="H2" s="99"/>
      <c r="I2" s="99"/>
      <c r="J2" s="99"/>
      <c r="K2" s="99"/>
      <c r="L2" s="100"/>
      <c r="M2" s="101"/>
    </row>
    <row r="3" spans="2:13" ht="31.5" customHeight="1" thickBot="1" x14ac:dyDescent="0.3"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13" ht="34.5" customHeight="1" thickTop="1" x14ac:dyDescent="0.25">
      <c r="B4" s="82" t="s">
        <v>1</v>
      </c>
      <c r="C4" s="82" t="s">
        <v>58</v>
      </c>
      <c r="D4" s="82" t="s">
        <v>53</v>
      </c>
      <c r="E4" s="82" t="s">
        <v>121</v>
      </c>
      <c r="F4" s="82" t="s">
        <v>2</v>
      </c>
      <c r="G4" s="18" t="s">
        <v>3</v>
      </c>
      <c r="H4" s="80" t="s">
        <v>4</v>
      </c>
      <c r="I4" s="81"/>
      <c r="J4" s="81"/>
      <c r="K4" s="81"/>
      <c r="L4" s="82" t="s">
        <v>152</v>
      </c>
      <c r="M4" s="82" t="s">
        <v>153</v>
      </c>
    </row>
    <row r="5" spans="2:13" x14ac:dyDescent="0.25">
      <c r="B5" s="83"/>
      <c r="C5" s="83"/>
      <c r="D5" s="83"/>
      <c r="E5" s="83"/>
      <c r="F5" s="83"/>
      <c r="G5" s="14"/>
      <c r="H5" s="1" t="s">
        <v>5</v>
      </c>
      <c r="I5" s="1" t="s">
        <v>6</v>
      </c>
      <c r="J5" s="1" t="s">
        <v>7</v>
      </c>
      <c r="K5" s="1" t="s">
        <v>8</v>
      </c>
      <c r="L5" s="83"/>
      <c r="M5" s="83"/>
    </row>
    <row r="6" spans="2:13" ht="24.75" customHeight="1" x14ac:dyDescent="0.25">
      <c r="B6" s="7"/>
      <c r="C6" s="24"/>
      <c r="D6" s="8" t="s">
        <v>47</v>
      </c>
      <c r="E6" s="9"/>
      <c r="F6" s="11">
        <v>60</v>
      </c>
      <c r="G6" s="13">
        <v>15</v>
      </c>
      <c r="H6" s="11">
        <v>20</v>
      </c>
      <c r="I6" s="11">
        <v>40</v>
      </c>
      <c r="J6" s="11"/>
      <c r="K6" s="11"/>
      <c r="L6" s="46"/>
      <c r="M6" s="46"/>
    </row>
    <row r="7" spans="2:13" ht="15" customHeight="1" x14ac:dyDescent="0.25">
      <c r="B7" s="21" t="s">
        <v>9</v>
      </c>
      <c r="C7" s="30" t="s">
        <v>64</v>
      </c>
      <c r="D7" s="22" t="s">
        <v>12</v>
      </c>
      <c r="E7" s="3" t="s">
        <v>59</v>
      </c>
      <c r="F7" s="3">
        <v>20</v>
      </c>
      <c r="G7" s="13">
        <v>5</v>
      </c>
      <c r="H7" s="3">
        <v>20</v>
      </c>
      <c r="I7" s="3"/>
      <c r="J7" s="3"/>
      <c r="K7" s="3"/>
      <c r="L7" s="61" t="s">
        <v>122</v>
      </c>
      <c r="M7" s="61" t="s">
        <v>123</v>
      </c>
    </row>
    <row r="8" spans="2:13" ht="15" customHeight="1" x14ac:dyDescent="0.25">
      <c r="B8" s="21" t="s">
        <v>11</v>
      </c>
      <c r="C8" s="30" t="s">
        <v>74</v>
      </c>
      <c r="D8" s="22" t="s">
        <v>17</v>
      </c>
      <c r="E8" s="3" t="s">
        <v>59</v>
      </c>
      <c r="F8" s="3">
        <v>20</v>
      </c>
      <c r="G8" s="13">
        <v>5</v>
      </c>
      <c r="H8" s="3"/>
      <c r="I8" s="3">
        <v>20</v>
      </c>
      <c r="J8" s="3"/>
      <c r="K8" s="3"/>
      <c r="L8" s="63" t="s">
        <v>188</v>
      </c>
      <c r="M8" s="61" t="s">
        <v>17</v>
      </c>
    </row>
    <row r="9" spans="2:13" ht="15" customHeight="1" x14ac:dyDescent="0.25">
      <c r="B9" s="2" t="s">
        <v>13</v>
      </c>
      <c r="C9" s="69" t="s">
        <v>76</v>
      </c>
      <c r="D9" s="2" t="s">
        <v>34</v>
      </c>
      <c r="E9" s="3" t="s">
        <v>59</v>
      </c>
      <c r="F9" s="3">
        <v>20</v>
      </c>
      <c r="G9" s="13">
        <v>5</v>
      </c>
      <c r="H9" s="3"/>
      <c r="I9" s="3">
        <v>20</v>
      </c>
      <c r="J9" s="3"/>
      <c r="K9" s="3"/>
      <c r="L9" s="61" t="s">
        <v>157</v>
      </c>
      <c r="M9" s="61" t="s">
        <v>124</v>
      </c>
    </row>
    <row r="10" spans="2:13" ht="33" customHeight="1" x14ac:dyDescent="0.25">
      <c r="B10" s="7"/>
      <c r="C10" s="24"/>
      <c r="D10" s="8" t="s">
        <v>48</v>
      </c>
      <c r="E10" s="9"/>
      <c r="F10" s="11">
        <v>140</v>
      </c>
      <c r="G10" s="15">
        <v>35</v>
      </c>
      <c r="H10" s="11">
        <v>40</v>
      </c>
      <c r="I10" s="11">
        <v>20</v>
      </c>
      <c r="J10" s="11">
        <v>40</v>
      </c>
      <c r="K10" s="11">
        <v>40</v>
      </c>
      <c r="L10" s="47"/>
      <c r="M10" s="47"/>
    </row>
    <row r="11" spans="2:13" ht="15" customHeight="1" x14ac:dyDescent="0.25">
      <c r="B11" s="21" t="s">
        <v>14</v>
      </c>
      <c r="C11" s="30" t="s">
        <v>63</v>
      </c>
      <c r="D11" s="22" t="s">
        <v>10</v>
      </c>
      <c r="E11" s="3" t="s">
        <v>59</v>
      </c>
      <c r="F11" s="3">
        <v>20</v>
      </c>
      <c r="G11" s="13">
        <v>5</v>
      </c>
      <c r="H11" s="3">
        <v>20</v>
      </c>
      <c r="I11" s="3"/>
      <c r="J11" s="3"/>
      <c r="K11" s="3"/>
      <c r="L11" s="61" t="s">
        <v>126</v>
      </c>
      <c r="M11" s="61" t="s">
        <v>125</v>
      </c>
    </row>
    <row r="12" spans="2:13" ht="15" customHeight="1" x14ac:dyDescent="0.25">
      <c r="B12" s="21" t="s">
        <v>16</v>
      </c>
      <c r="C12" s="30" t="s">
        <v>61</v>
      </c>
      <c r="D12" s="22" t="s">
        <v>15</v>
      </c>
      <c r="E12" s="3" t="s">
        <v>59</v>
      </c>
      <c r="F12" s="3">
        <v>20</v>
      </c>
      <c r="G12" s="13">
        <v>5</v>
      </c>
      <c r="H12" s="3">
        <v>20</v>
      </c>
      <c r="I12" s="3"/>
      <c r="J12" s="3"/>
      <c r="K12" s="3"/>
      <c r="L12" s="63" t="s">
        <v>190</v>
      </c>
      <c r="M12" s="61" t="s">
        <v>15</v>
      </c>
    </row>
    <row r="13" spans="2:13" ht="15" customHeight="1" x14ac:dyDescent="0.25">
      <c r="B13" s="21" t="s">
        <v>18</v>
      </c>
      <c r="C13" s="30" t="s">
        <v>77</v>
      </c>
      <c r="D13" s="22" t="s">
        <v>29</v>
      </c>
      <c r="E13" s="3" t="s">
        <v>59</v>
      </c>
      <c r="F13" s="3">
        <v>20</v>
      </c>
      <c r="G13" s="13">
        <v>5</v>
      </c>
      <c r="H13" s="3"/>
      <c r="I13" s="3">
        <v>20</v>
      </c>
      <c r="J13" s="3"/>
      <c r="K13" s="3"/>
      <c r="L13" s="63" t="s">
        <v>158</v>
      </c>
      <c r="M13" s="61" t="s">
        <v>29</v>
      </c>
    </row>
    <row r="14" spans="2:13" ht="15" customHeight="1" x14ac:dyDescent="0.25">
      <c r="B14" s="21" t="s">
        <v>20</v>
      </c>
      <c r="C14" s="30" t="s">
        <v>67</v>
      </c>
      <c r="D14" s="22" t="s">
        <v>68</v>
      </c>
      <c r="E14" s="3" t="s">
        <v>59</v>
      </c>
      <c r="F14" s="3">
        <v>20</v>
      </c>
      <c r="G14" s="13">
        <v>5</v>
      </c>
      <c r="H14" s="3"/>
      <c r="I14" s="3"/>
      <c r="J14" s="3">
        <v>20</v>
      </c>
      <c r="K14" s="71"/>
      <c r="L14" s="63" t="s">
        <v>128</v>
      </c>
      <c r="M14" s="61" t="s">
        <v>129</v>
      </c>
    </row>
    <row r="15" spans="2:13" ht="15" customHeight="1" x14ac:dyDescent="0.25">
      <c r="B15" s="21" t="s">
        <v>22</v>
      </c>
      <c r="C15" s="30" t="s">
        <v>73</v>
      </c>
      <c r="D15" s="22" t="s">
        <v>37</v>
      </c>
      <c r="E15" s="3" t="s">
        <v>59</v>
      </c>
      <c r="F15" s="3">
        <v>20</v>
      </c>
      <c r="G15" s="13">
        <v>5</v>
      </c>
      <c r="H15" s="3"/>
      <c r="I15" s="3"/>
      <c r="J15" s="3">
        <v>20</v>
      </c>
      <c r="K15" s="43"/>
      <c r="L15" s="61" t="s">
        <v>155</v>
      </c>
      <c r="M15" s="61" t="s">
        <v>154</v>
      </c>
    </row>
    <row r="16" spans="2:13" ht="15" customHeight="1" x14ac:dyDescent="0.25">
      <c r="B16" s="21" t="s">
        <v>24</v>
      </c>
      <c r="C16" s="30" t="s">
        <v>80</v>
      </c>
      <c r="D16" s="22" t="s">
        <v>86</v>
      </c>
      <c r="E16" s="3" t="s">
        <v>59</v>
      </c>
      <c r="F16" s="3">
        <v>20</v>
      </c>
      <c r="G16" s="13">
        <v>5</v>
      </c>
      <c r="H16" s="3"/>
      <c r="I16" s="3"/>
      <c r="J16" s="3"/>
      <c r="K16" s="43">
        <v>20</v>
      </c>
      <c r="L16" s="61" t="s">
        <v>128</v>
      </c>
      <c r="M16" s="61" t="s">
        <v>129</v>
      </c>
    </row>
    <row r="17" spans="2:13" ht="15" customHeight="1" x14ac:dyDescent="0.25">
      <c r="B17" s="21" t="s">
        <v>26</v>
      </c>
      <c r="C17" s="30" t="s">
        <v>65</v>
      </c>
      <c r="D17" s="22" t="s">
        <v>36</v>
      </c>
      <c r="E17" s="3" t="s">
        <v>59</v>
      </c>
      <c r="F17" s="3">
        <v>20</v>
      </c>
      <c r="G17" s="13">
        <v>5</v>
      </c>
      <c r="H17" s="3"/>
      <c r="I17" s="3"/>
      <c r="J17" s="3"/>
      <c r="K17" s="43">
        <v>20</v>
      </c>
      <c r="L17" s="61" t="s">
        <v>130</v>
      </c>
      <c r="M17" s="61" t="s">
        <v>131</v>
      </c>
    </row>
    <row r="18" spans="2:13" ht="33.75" customHeight="1" x14ac:dyDescent="0.25">
      <c r="B18" s="7"/>
      <c r="C18" s="25"/>
      <c r="D18" s="8" t="s">
        <v>49</v>
      </c>
      <c r="E18" s="9"/>
      <c r="F18" s="11">
        <v>120</v>
      </c>
      <c r="G18" s="12">
        <v>30</v>
      </c>
      <c r="H18" s="11">
        <v>60</v>
      </c>
      <c r="I18" s="11">
        <v>40</v>
      </c>
      <c r="J18" s="11">
        <v>20</v>
      </c>
      <c r="K18" s="11">
        <v>0</v>
      </c>
      <c r="L18" s="47"/>
      <c r="M18" s="47"/>
    </row>
    <row r="19" spans="2:13" ht="15" customHeight="1" x14ac:dyDescent="0.25">
      <c r="B19" s="21" t="s">
        <v>28</v>
      </c>
      <c r="C19" s="28" t="s">
        <v>100</v>
      </c>
      <c r="D19" s="22" t="s">
        <v>70</v>
      </c>
      <c r="E19" s="3" t="s">
        <v>59</v>
      </c>
      <c r="F19" s="3">
        <v>20</v>
      </c>
      <c r="G19" s="13">
        <v>5</v>
      </c>
      <c r="H19" s="3">
        <v>20</v>
      </c>
      <c r="I19" s="3"/>
      <c r="J19" s="3"/>
      <c r="K19" s="3"/>
      <c r="L19" s="63" t="s">
        <v>162</v>
      </c>
      <c r="M19" s="61" t="s">
        <v>132</v>
      </c>
    </row>
    <row r="20" spans="2:13" ht="15" customHeight="1" x14ac:dyDescent="0.25">
      <c r="B20" s="21" t="s">
        <v>30</v>
      </c>
      <c r="C20" s="30" t="s">
        <v>101</v>
      </c>
      <c r="D20" s="22" t="s">
        <v>21</v>
      </c>
      <c r="E20" s="3" t="s">
        <v>59</v>
      </c>
      <c r="F20" s="3">
        <v>20</v>
      </c>
      <c r="G20" s="13">
        <v>5</v>
      </c>
      <c r="H20" s="3">
        <v>20</v>
      </c>
      <c r="I20" s="3"/>
      <c r="J20" s="3"/>
      <c r="K20" s="3"/>
      <c r="L20" s="63" t="s">
        <v>187</v>
      </c>
      <c r="M20" s="61" t="s">
        <v>134</v>
      </c>
    </row>
    <row r="21" spans="2:13" ht="15" customHeight="1" x14ac:dyDescent="0.25">
      <c r="B21" s="21" t="s">
        <v>31</v>
      </c>
      <c r="C21" s="30" t="s">
        <v>66</v>
      </c>
      <c r="D21" s="22" t="s">
        <v>27</v>
      </c>
      <c r="E21" s="3" t="s">
        <v>59</v>
      </c>
      <c r="F21" s="3">
        <v>20</v>
      </c>
      <c r="G21" s="13">
        <v>5</v>
      </c>
      <c r="H21" s="3">
        <v>20</v>
      </c>
      <c r="I21" s="3"/>
      <c r="J21" s="3"/>
      <c r="K21" s="3"/>
      <c r="L21" s="63" t="s">
        <v>157</v>
      </c>
      <c r="M21" s="61" t="s">
        <v>124</v>
      </c>
    </row>
    <row r="22" spans="2:13" ht="15" customHeight="1" x14ac:dyDescent="0.25">
      <c r="B22" s="21" t="s">
        <v>33</v>
      </c>
      <c r="C22" s="30" t="s">
        <v>78</v>
      </c>
      <c r="D22" s="22" t="s">
        <v>71</v>
      </c>
      <c r="E22" s="3" t="s">
        <v>59</v>
      </c>
      <c r="F22" s="3">
        <v>20</v>
      </c>
      <c r="G22" s="13">
        <v>5</v>
      </c>
      <c r="H22" s="3"/>
      <c r="I22" s="3">
        <v>20</v>
      </c>
      <c r="J22" s="3"/>
      <c r="K22" s="3"/>
      <c r="L22" s="63" t="s">
        <v>159</v>
      </c>
      <c r="M22" s="61" t="s">
        <v>132</v>
      </c>
    </row>
    <row r="23" spans="2:13" ht="15" customHeight="1" x14ac:dyDescent="0.25">
      <c r="B23" s="21" t="s">
        <v>55</v>
      </c>
      <c r="C23" s="30" t="s">
        <v>81</v>
      </c>
      <c r="D23" s="22" t="s">
        <v>23</v>
      </c>
      <c r="E23" s="3" t="s">
        <v>59</v>
      </c>
      <c r="F23" s="3">
        <v>20</v>
      </c>
      <c r="G23" s="13">
        <v>5</v>
      </c>
      <c r="H23" s="3"/>
      <c r="I23" s="3">
        <v>20</v>
      </c>
      <c r="J23" s="3"/>
      <c r="K23" s="3"/>
      <c r="L23" s="63" t="s">
        <v>136</v>
      </c>
      <c r="M23" s="61" t="s">
        <v>135</v>
      </c>
    </row>
    <row r="24" spans="2:13" ht="15" customHeight="1" x14ac:dyDescent="0.25">
      <c r="B24" s="21" t="s">
        <v>56</v>
      </c>
      <c r="C24" s="30" t="s">
        <v>72</v>
      </c>
      <c r="D24" s="22" t="s">
        <v>35</v>
      </c>
      <c r="E24" s="3" t="s">
        <v>59</v>
      </c>
      <c r="F24" s="3">
        <v>20</v>
      </c>
      <c r="G24" s="13">
        <v>5</v>
      </c>
      <c r="H24" s="3"/>
      <c r="I24" s="3"/>
      <c r="J24" s="3">
        <v>20</v>
      </c>
      <c r="K24" s="3"/>
      <c r="L24" s="63" t="s">
        <v>186</v>
      </c>
      <c r="M24" s="61" t="s">
        <v>137</v>
      </c>
    </row>
    <row r="25" spans="2:13" ht="24" customHeight="1" x14ac:dyDescent="0.25">
      <c r="B25" s="7"/>
      <c r="C25" s="25"/>
      <c r="D25" s="16" t="s">
        <v>19</v>
      </c>
      <c r="E25" s="10"/>
      <c r="F25" s="11">
        <v>120</v>
      </c>
      <c r="G25" s="11">
        <v>30</v>
      </c>
      <c r="H25" s="11"/>
      <c r="I25" s="11">
        <v>20</v>
      </c>
      <c r="J25" s="11">
        <v>40</v>
      </c>
      <c r="K25" s="11">
        <v>60</v>
      </c>
      <c r="L25" s="47"/>
      <c r="M25" s="47"/>
    </row>
    <row r="26" spans="2:13" ht="15.75" customHeight="1" x14ac:dyDescent="0.25">
      <c r="B26" s="21" t="s">
        <v>9</v>
      </c>
      <c r="C26" s="30" t="s">
        <v>75</v>
      </c>
      <c r="D26" s="22" t="s">
        <v>41</v>
      </c>
      <c r="E26" s="3" t="s">
        <v>59</v>
      </c>
      <c r="F26" s="3">
        <v>20</v>
      </c>
      <c r="G26" s="13">
        <v>5</v>
      </c>
      <c r="H26" s="3"/>
      <c r="I26" s="3">
        <v>20</v>
      </c>
      <c r="J26" s="3"/>
      <c r="K26" s="3">
        <v>20</v>
      </c>
      <c r="L26" s="61" t="s">
        <v>139</v>
      </c>
      <c r="M26" s="61" t="s">
        <v>138</v>
      </c>
    </row>
    <row r="27" spans="2:13" ht="15.75" customHeight="1" x14ac:dyDescent="0.25">
      <c r="B27" s="21" t="s">
        <v>11</v>
      </c>
      <c r="C27" s="30" t="s">
        <v>84</v>
      </c>
      <c r="D27" s="22" t="s">
        <v>43</v>
      </c>
      <c r="E27" s="3" t="s">
        <v>59</v>
      </c>
      <c r="F27" s="3">
        <v>20</v>
      </c>
      <c r="G27" s="13">
        <v>5</v>
      </c>
      <c r="H27" s="3"/>
      <c r="I27" s="3">
        <v>20</v>
      </c>
      <c r="J27" s="3"/>
      <c r="K27" s="3">
        <v>20</v>
      </c>
      <c r="L27" s="61" t="s">
        <v>140</v>
      </c>
      <c r="M27" s="61" t="s">
        <v>141</v>
      </c>
    </row>
    <row r="28" spans="2:13" ht="15.75" hidden="1" customHeight="1" x14ac:dyDescent="0.25">
      <c r="B28" s="21" t="s">
        <v>13</v>
      </c>
      <c r="C28" s="30" t="s">
        <v>83</v>
      </c>
      <c r="D28" s="23" t="s">
        <v>46</v>
      </c>
      <c r="E28" s="3" t="s">
        <v>59</v>
      </c>
      <c r="F28" s="3">
        <v>20</v>
      </c>
      <c r="G28" s="13">
        <v>5</v>
      </c>
      <c r="H28" s="3"/>
      <c r="I28" s="3">
        <v>20</v>
      </c>
      <c r="J28" s="3"/>
      <c r="K28" s="3">
        <v>20</v>
      </c>
      <c r="L28" s="61" t="s">
        <v>144</v>
      </c>
      <c r="M28" s="61" t="s">
        <v>142</v>
      </c>
    </row>
    <row r="29" spans="2:13" ht="15.75" customHeight="1" x14ac:dyDescent="0.25">
      <c r="B29" s="21" t="s">
        <v>14</v>
      </c>
      <c r="C29" s="22" t="s">
        <v>97</v>
      </c>
      <c r="D29" s="22" t="s">
        <v>32</v>
      </c>
      <c r="E29" s="3" t="s">
        <v>59</v>
      </c>
      <c r="F29" s="3">
        <v>20</v>
      </c>
      <c r="G29" s="13">
        <v>5</v>
      </c>
      <c r="H29" s="3"/>
      <c r="I29" s="3">
        <v>20</v>
      </c>
      <c r="J29" s="3"/>
      <c r="K29" s="3">
        <v>20</v>
      </c>
      <c r="L29" s="61" t="s">
        <v>163</v>
      </c>
      <c r="M29" s="61" t="s">
        <v>143</v>
      </c>
    </row>
    <row r="30" spans="2:13" ht="15.75" customHeight="1" x14ac:dyDescent="0.25">
      <c r="B30" s="21" t="s">
        <v>16</v>
      </c>
      <c r="C30" s="29" t="s">
        <v>88</v>
      </c>
      <c r="D30" s="2" t="s">
        <v>51</v>
      </c>
      <c r="E30" s="3" t="s">
        <v>59</v>
      </c>
      <c r="F30" s="3">
        <v>20</v>
      </c>
      <c r="G30" s="13">
        <v>5</v>
      </c>
      <c r="H30" s="3"/>
      <c r="I30" s="3">
        <v>20</v>
      </c>
      <c r="J30" s="3"/>
      <c r="K30" s="3">
        <v>20</v>
      </c>
      <c r="L30" s="61" t="s">
        <v>148</v>
      </c>
      <c r="M30" s="61" t="s">
        <v>195</v>
      </c>
    </row>
    <row r="31" spans="2:13" ht="15.75" customHeight="1" x14ac:dyDescent="0.25">
      <c r="B31" s="21" t="s">
        <v>18</v>
      </c>
      <c r="C31" s="2" t="s">
        <v>91</v>
      </c>
      <c r="D31" s="19" t="s">
        <v>90</v>
      </c>
      <c r="E31" s="20" t="s">
        <v>94</v>
      </c>
      <c r="F31" s="20">
        <v>20</v>
      </c>
      <c r="G31" s="13">
        <v>5</v>
      </c>
      <c r="H31" s="20"/>
      <c r="I31" s="20"/>
      <c r="J31" s="20"/>
      <c r="K31" s="20">
        <v>20</v>
      </c>
      <c r="L31" s="61" t="s">
        <v>128</v>
      </c>
      <c r="M31" s="61" t="s">
        <v>129</v>
      </c>
    </row>
    <row r="32" spans="2:13" ht="15.75" customHeight="1" x14ac:dyDescent="0.25">
      <c r="B32" s="21" t="s">
        <v>20</v>
      </c>
      <c r="C32" s="2" t="s">
        <v>92</v>
      </c>
      <c r="D32" s="19" t="s">
        <v>93</v>
      </c>
      <c r="E32" s="20" t="s">
        <v>59</v>
      </c>
      <c r="F32" s="20">
        <v>20</v>
      </c>
      <c r="G32" s="13">
        <v>5</v>
      </c>
      <c r="H32" s="20"/>
      <c r="I32" s="20">
        <v>20</v>
      </c>
      <c r="J32" s="20"/>
      <c r="K32" s="20">
        <v>20</v>
      </c>
      <c r="L32" s="61" t="s">
        <v>161</v>
      </c>
      <c r="M32" s="61" t="s">
        <v>150</v>
      </c>
    </row>
    <row r="33" spans="2:13" ht="15.75" customHeight="1" x14ac:dyDescent="0.25">
      <c r="B33" s="21" t="s">
        <v>22</v>
      </c>
      <c r="C33" s="30" t="s">
        <v>82</v>
      </c>
      <c r="D33" s="22" t="s">
        <v>44</v>
      </c>
      <c r="E33" s="3" t="s">
        <v>59</v>
      </c>
      <c r="F33" s="3">
        <v>20</v>
      </c>
      <c r="G33" s="13">
        <v>5</v>
      </c>
      <c r="H33" s="3"/>
      <c r="I33" s="3"/>
      <c r="J33" s="3">
        <v>20</v>
      </c>
      <c r="K33" s="3"/>
      <c r="L33" s="61" t="s">
        <v>160</v>
      </c>
      <c r="M33" s="61" t="s">
        <v>142</v>
      </c>
    </row>
    <row r="34" spans="2:13" ht="15.75" customHeight="1" x14ac:dyDescent="0.25">
      <c r="B34" s="21" t="s">
        <v>24</v>
      </c>
      <c r="C34" s="30" t="s">
        <v>62</v>
      </c>
      <c r="D34" s="22" t="s">
        <v>45</v>
      </c>
      <c r="E34" s="3" t="s">
        <v>59</v>
      </c>
      <c r="F34" s="3">
        <v>20</v>
      </c>
      <c r="G34" s="13">
        <v>5</v>
      </c>
      <c r="H34" s="3"/>
      <c r="I34" s="3"/>
      <c r="J34" s="3">
        <v>20</v>
      </c>
      <c r="K34" s="3"/>
      <c r="L34" s="61" t="s">
        <v>127</v>
      </c>
      <c r="M34" s="61" t="s">
        <v>143</v>
      </c>
    </row>
    <row r="35" spans="2:13" ht="15.75" customHeight="1" x14ac:dyDescent="0.25">
      <c r="B35" s="21" t="s">
        <v>26</v>
      </c>
      <c r="C35" s="22" t="s">
        <v>98</v>
      </c>
      <c r="D35" s="22" t="s">
        <v>25</v>
      </c>
      <c r="E35" s="3" t="s">
        <v>59</v>
      </c>
      <c r="F35" s="3">
        <v>20</v>
      </c>
      <c r="G35" s="13">
        <v>5</v>
      </c>
      <c r="H35" s="3"/>
      <c r="I35" s="3"/>
      <c r="J35" s="3">
        <v>20</v>
      </c>
      <c r="K35" s="3"/>
      <c r="L35" s="61" t="s">
        <v>145</v>
      </c>
      <c r="M35" s="61" t="s">
        <v>135</v>
      </c>
    </row>
    <row r="36" spans="2:13" ht="15.75" customHeight="1" x14ac:dyDescent="0.25">
      <c r="B36" s="21" t="s">
        <v>28</v>
      </c>
      <c r="C36" s="27" t="s">
        <v>85</v>
      </c>
      <c r="D36" s="22" t="s">
        <v>42</v>
      </c>
      <c r="E36" s="3" t="s">
        <v>59</v>
      </c>
      <c r="F36" s="3">
        <v>20</v>
      </c>
      <c r="G36" s="13">
        <v>5</v>
      </c>
      <c r="H36" s="3"/>
      <c r="I36" s="3"/>
      <c r="J36" s="3">
        <v>20</v>
      </c>
      <c r="K36" s="3"/>
      <c r="L36" s="63" t="s">
        <v>189</v>
      </c>
      <c r="M36" s="61" t="s">
        <v>138</v>
      </c>
    </row>
    <row r="37" spans="2:13" ht="15.75" customHeight="1" x14ac:dyDescent="0.25">
      <c r="B37" s="21" t="s">
        <v>30</v>
      </c>
      <c r="C37" s="32" t="s">
        <v>102</v>
      </c>
      <c r="D37" s="22" t="s">
        <v>50</v>
      </c>
      <c r="E37" s="3" t="s">
        <v>59</v>
      </c>
      <c r="F37" s="3">
        <v>20</v>
      </c>
      <c r="G37" s="13">
        <v>5</v>
      </c>
      <c r="H37" s="3"/>
      <c r="I37" s="3"/>
      <c r="J37" s="3">
        <v>20</v>
      </c>
      <c r="K37" s="3"/>
      <c r="L37" s="61" t="s">
        <v>146</v>
      </c>
      <c r="M37" s="61" t="s">
        <v>147</v>
      </c>
    </row>
    <row r="38" spans="2:13" ht="15.75" customHeight="1" x14ac:dyDescent="0.25">
      <c r="B38" s="21" t="s">
        <v>31</v>
      </c>
      <c r="C38" s="2" t="s">
        <v>96</v>
      </c>
      <c r="D38" s="2" t="s">
        <v>87</v>
      </c>
      <c r="E38" s="3" t="s">
        <v>59</v>
      </c>
      <c r="F38" s="3">
        <v>20</v>
      </c>
      <c r="G38" s="13">
        <v>5</v>
      </c>
      <c r="H38" s="3"/>
      <c r="I38" s="3"/>
      <c r="J38" s="3">
        <v>20</v>
      </c>
      <c r="K38" s="3"/>
      <c r="L38" s="61" t="s">
        <v>196</v>
      </c>
      <c r="M38" s="61" t="s">
        <v>124</v>
      </c>
    </row>
    <row r="39" spans="2:13" ht="15.75" customHeight="1" x14ac:dyDescent="0.25">
      <c r="B39" s="21" t="s">
        <v>33</v>
      </c>
      <c r="C39" s="32" t="s">
        <v>95</v>
      </c>
      <c r="D39" s="22" t="s">
        <v>89</v>
      </c>
      <c r="E39" s="3" t="s">
        <v>59</v>
      </c>
      <c r="F39" s="3">
        <v>20</v>
      </c>
      <c r="G39" s="13">
        <v>5</v>
      </c>
      <c r="H39" s="3"/>
      <c r="I39" s="3"/>
      <c r="J39" s="3">
        <v>20</v>
      </c>
      <c r="K39" s="3"/>
      <c r="L39" s="61" t="s">
        <v>149</v>
      </c>
      <c r="M39" s="61" t="s">
        <v>27</v>
      </c>
    </row>
    <row r="40" spans="2:13" ht="15.75" customHeight="1" x14ac:dyDescent="0.25">
      <c r="B40" s="21" t="s">
        <v>55</v>
      </c>
      <c r="C40" s="32" t="s">
        <v>180</v>
      </c>
      <c r="D40" s="22" t="s">
        <v>185</v>
      </c>
      <c r="E40" s="3" t="s">
        <v>59</v>
      </c>
      <c r="F40" s="3">
        <v>20</v>
      </c>
      <c r="G40" s="13">
        <v>5</v>
      </c>
      <c r="H40" s="3"/>
      <c r="I40" s="3"/>
      <c r="J40" s="3">
        <v>20</v>
      </c>
      <c r="K40" s="3"/>
      <c r="L40" s="63" t="s">
        <v>184</v>
      </c>
      <c r="M40" s="61" t="s">
        <v>178</v>
      </c>
    </row>
    <row r="41" spans="2:13" ht="15.75" customHeight="1" x14ac:dyDescent="0.25">
      <c r="B41" s="21" t="s">
        <v>56</v>
      </c>
      <c r="C41" s="32" t="s">
        <v>181</v>
      </c>
      <c r="D41" s="22" t="s">
        <v>179</v>
      </c>
      <c r="E41" s="3" t="s">
        <v>59</v>
      </c>
      <c r="F41" s="3">
        <v>20</v>
      </c>
      <c r="G41" s="13">
        <v>5</v>
      </c>
      <c r="H41" s="3"/>
      <c r="I41" s="3"/>
      <c r="J41" s="3"/>
      <c r="K41" s="3">
        <v>20</v>
      </c>
      <c r="L41" s="61" t="s">
        <v>128</v>
      </c>
      <c r="M41" s="61" t="s">
        <v>129</v>
      </c>
    </row>
    <row r="42" spans="2:13" ht="18.75" customHeight="1" x14ac:dyDescent="0.25">
      <c r="B42" s="56"/>
      <c r="C42" s="56"/>
      <c r="D42" s="57" t="s">
        <v>156</v>
      </c>
      <c r="E42" s="58"/>
      <c r="F42" s="47">
        <v>12</v>
      </c>
      <c r="G42" s="47">
        <v>10</v>
      </c>
      <c r="H42" s="47">
        <v>0</v>
      </c>
      <c r="I42" s="47">
        <v>0</v>
      </c>
      <c r="J42" s="47">
        <v>0</v>
      </c>
      <c r="K42" s="47">
        <v>12</v>
      </c>
      <c r="L42" s="47"/>
      <c r="M42" s="47"/>
    </row>
    <row r="43" spans="2:13" ht="25.5" x14ac:dyDescent="0.25">
      <c r="B43" s="27" t="s">
        <v>55</v>
      </c>
      <c r="C43" s="28" t="s">
        <v>99</v>
      </c>
      <c r="D43" s="2" t="s">
        <v>38</v>
      </c>
      <c r="E43" s="3" t="s">
        <v>60</v>
      </c>
      <c r="F43" s="3">
        <v>12</v>
      </c>
      <c r="G43" s="13">
        <v>10</v>
      </c>
      <c r="H43" s="3"/>
      <c r="I43" s="3"/>
      <c r="J43" s="3"/>
      <c r="K43" s="3">
        <v>12</v>
      </c>
      <c r="L43" s="65" t="s">
        <v>128</v>
      </c>
      <c r="M43" s="61" t="s">
        <v>151</v>
      </c>
    </row>
    <row r="44" spans="2:13" x14ac:dyDescent="0.25">
      <c r="B44" s="38"/>
      <c r="C44" s="39"/>
      <c r="D44" s="4" t="s">
        <v>39</v>
      </c>
      <c r="E44" s="6"/>
      <c r="F44" s="1">
        <f>SUM(F25,F18,F10,F6+F43)</f>
        <v>452</v>
      </c>
      <c r="G44" s="13">
        <v>120</v>
      </c>
      <c r="H44" s="1">
        <f>H6+H10+H18+H25+H43</f>
        <v>120</v>
      </c>
      <c r="I44" s="1">
        <f>I6+I10+I18+I25+I43</f>
        <v>120</v>
      </c>
      <c r="J44" s="1">
        <f>J6+J10+J18+J25+J43</f>
        <v>100</v>
      </c>
      <c r="K44" s="1">
        <f>K6+K10+K18+K25+K43</f>
        <v>112</v>
      </c>
    </row>
    <row r="45" spans="2:13" x14ac:dyDescent="0.25">
      <c r="B45" s="38"/>
      <c r="C45" s="39"/>
      <c r="D45" s="4" t="s">
        <v>40</v>
      </c>
      <c r="E45" s="6"/>
      <c r="F45" s="1">
        <v>20</v>
      </c>
      <c r="G45" s="17"/>
      <c r="H45" s="1">
        <v>6</v>
      </c>
      <c r="I45" s="1">
        <v>6</v>
      </c>
      <c r="J45" s="1">
        <v>5</v>
      </c>
      <c r="K45" s="1">
        <v>3</v>
      </c>
    </row>
    <row r="46" spans="2:13" ht="15.75" x14ac:dyDescent="0.25">
      <c r="B46" s="5"/>
      <c r="C46" s="5"/>
      <c r="E46" s="60"/>
    </row>
    <row r="47" spans="2:13" x14ac:dyDescent="0.25">
      <c r="B47" s="59" t="s">
        <v>52</v>
      </c>
      <c r="E47" s="60"/>
    </row>
    <row r="48" spans="2:13" x14ac:dyDescent="0.25">
      <c r="E48" s="60"/>
    </row>
    <row r="49" spans="2:7" x14ac:dyDescent="0.25">
      <c r="B49" s="79" t="s">
        <v>57</v>
      </c>
      <c r="C49" s="79"/>
      <c r="D49" s="79"/>
      <c r="E49" s="60"/>
    </row>
    <row r="50" spans="2:7" x14ac:dyDescent="0.25">
      <c r="B50" s="72" t="s">
        <v>197</v>
      </c>
      <c r="C50" s="72"/>
      <c r="D50" s="72"/>
      <c r="E50" s="102"/>
      <c r="F50" s="102"/>
      <c r="G50" s="102"/>
    </row>
    <row r="51" spans="2:7" ht="15" customHeight="1" x14ac:dyDescent="0.25">
      <c r="B51" s="72" t="s">
        <v>54</v>
      </c>
      <c r="C51" s="72"/>
      <c r="D51" s="72"/>
      <c r="E51" s="102"/>
      <c r="F51" s="102"/>
      <c r="G51" s="102"/>
    </row>
  </sheetData>
  <mergeCells count="13">
    <mergeCell ref="L4:L5"/>
    <mergeCell ref="M4:M5"/>
    <mergeCell ref="B3:M3"/>
    <mergeCell ref="B2:M2"/>
    <mergeCell ref="H4:K4"/>
    <mergeCell ref="B49:D49"/>
    <mergeCell ref="B4:B5"/>
    <mergeCell ref="C4:C5"/>
    <mergeCell ref="D4:D5"/>
    <mergeCell ref="E4:E5"/>
    <mergeCell ref="F4:F5"/>
    <mergeCell ref="B50:G50"/>
    <mergeCell ref="B51:G5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workbookViewId="0">
      <selection activeCell="B2" sqref="B2"/>
    </sheetView>
  </sheetViews>
  <sheetFormatPr defaultRowHeight="15" x14ac:dyDescent="0.25"/>
  <cols>
    <col min="2" max="2" width="120" customWidth="1"/>
  </cols>
  <sheetData>
    <row r="2" spans="2:2" x14ac:dyDescent="0.25">
      <c r="B2" s="35" t="s">
        <v>103</v>
      </c>
    </row>
    <row r="3" spans="2:2" x14ac:dyDescent="0.25">
      <c r="B3" s="33" t="s">
        <v>104</v>
      </c>
    </row>
    <row r="4" spans="2:2" x14ac:dyDescent="0.25">
      <c r="B4" s="34" t="s">
        <v>105</v>
      </c>
    </row>
    <row r="5" spans="2:2" x14ac:dyDescent="0.25">
      <c r="B5" s="34" t="s">
        <v>106</v>
      </c>
    </row>
    <row r="6" spans="2:2" x14ac:dyDescent="0.25">
      <c r="B6" s="34" t="s">
        <v>107</v>
      </c>
    </row>
    <row r="7" spans="2:2" x14ac:dyDescent="0.25">
      <c r="B7" s="34" t="s">
        <v>108</v>
      </c>
    </row>
    <row r="8" spans="2:2" x14ac:dyDescent="0.25">
      <c r="B8" s="34" t="s">
        <v>109</v>
      </c>
    </row>
    <row r="9" spans="2:2" x14ac:dyDescent="0.25">
      <c r="B9" s="34" t="s">
        <v>110</v>
      </c>
    </row>
    <row r="10" spans="2:2" x14ac:dyDescent="0.25">
      <c r="B10" s="34" t="s">
        <v>111</v>
      </c>
    </row>
    <row r="11" spans="2:2" x14ac:dyDescent="0.25">
      <c r="B11" s="34" t="s">
        <v>112</v>
      </c>
    </row>
    <row r="12" spans="2:2" x14ac:dyDescent="0.25">
      <c r="B12" s="33" t="s">
        <v>113</v>
      </c>
    </row>
    <row r="13" spans="2:2" x14ac:dyDescent="0.25">
      <c r="B13" s="34" t="s">
        <v>114</v>
      </c>
    </row>
    <row r="14" spans="2:2" x14ac:dyDescent="0.25">
      <c r="B14" s="34" t="s">
        <v>115</v>
      </c>
    </row>
    <row r="15" spans="2:2" x14ac:dyDescent="0.25">
      <c r="B15" s="34" t="s">
        <v>116</v>
      </c>
    </row>
    <row r="16" spans="2:2" x14ac:dyDescent="0.25">
      <c r="B16" s="34" t="s">
        <v>117</v>
      </c>
    </row>
    <row r="17" spans="2:2" x14ac:dyDescent="0.25">
      <c r="B17" s="34" t="s">
        <v>118</v>
      </c>
    </row>
    <row r="18" spans="2:2" x14ac:dyDescent="0.25">
      <c r="B18" s="34" t="s">
        <v>119</v>
      </c>
    </row>
    <row r="19" spans="2:2" x14ac:dyDescent="0.25">
      <c r="B19" s="36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jogász-közg</vt:lpstr>
      <vt:lpstr>mérnök-közg</vt:lpstr>
      <vt:lpstr>orvos-közg</vt:lpstr>
      <vt:lpstr>gyógyszerész-közg</vt:lpstr>
      <vt:lpstr>Információ</vt:lpstr>
      <vt:lpstr>'mérnök-közg'!_ftnref1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Pusztai Péter</cp:lastModifiedBy>
  <cp:lastPrinted>2015-03-05T14:42:33Z</cp:lastPrinted>
  <dcterms:created xsi:type="dcterms:W3CDTF">2014-06-05T12:29:07Z</dcterms:created>
  <dcterms:modified xsi:type="dcterms:W3CDTF">2020-02-20T09:20:20Z</dcterms:modified>
</cp:coreProperties>
</file>